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intetico" sheetId="1" r:id="rId1"/>
    <sheet name="Dettaglio" sheetId="2" r:id="rId2"/>
    <sheet name="CTP" sheetId="3" r:id="rId3"/>
  </sheets>
  <definedNames>
    <definedName name="_xlnm.Print_Area" localSheetId="2">'CTP'!$A$1:$H$10</definedName>
    <definedName name="_xlnm.Print_Area" localSheetId="1">'Dettaglio'!$A$1:$U$174</definedName>
    <definedName name="_xlnm.Print_Area" localSheetId="0">'Sintetico'!$A$1:$P$13</definedName>
    <definedName name="Excel_BuiltIn__FilterDatabase" localSheetId="2">'CTP'!$A$2:$H$9</definedName>
    <definedName name="Excel_BuiltIn__FilterDatabase" localSheetId="1">'Dettaglio'!$A$3:$U$161</definedName>
    <definedName name="Excel_BuiltIn__FilterDatabase" localSheetId="0">'Sintetico'!$A$3:$P$4</definedName>
    <definedName name="CTP">'CTP'!$A$2:$H$9</definedName>
    <definedName name="Dettaglio">'Dettaglio'!$A$3:$U$161</definedName>
    <definedName name="Sintetico">'Sintetico'!$A$3:$P$4</definedName>
  </definedNames>
  <calcPr fullCalcOnLoad="1"/>
</workbook>
</file>

<file path=xl/sharedStrings.xml><?xml version="1.0" encoding="utf-8"?>
<sst xmlns="http://schemas.openxmlformats.org/spreadsheetml/2006/main" count="732" uniqueCount="359">
  <si>
    <t>Provincia</t>
  </si>
  <si>
    <t>DSGA</t>
  </si>
  <si>
    <t>Assistenti amministrativi</t>
  </si>
  <si>
    <t>Assistenti tecnici</t>
  </si>
  <si>
    <t>Collaboratori scolastici</t>
  </si>
  <si>
    <t>Addetti alle Aziende Agrarie</t>
  </si>
  <si>
    <t>Guardar.</t>
  </si>
  <si>
    <t>Inferm.</t>
  </si>
  <si>
    <t>Cuochi</t>
  </si>
  <si>
    <t>Totale</t>
  </si>
  <si>
    <t>ORGANICO AI FINI MOBILITA'</t>
  </si>
  <si>
    <t>POSTI ACCANTONATI PER CONTRATTI (co.co.co)</t>
  </si>
  <si>
    <t>TOTALE ORGANICO</t>
  </si>
  <si>
    <t>POSTI ACCANTONATI PER CONTRATTI ED EX LSU</t>
  </si>
  <si>
    <t>Perugia</t>
  </si>
  <si>
    <t>Terni</t>
  </si>
  <si>
    <t>169 + 18h</t>
  </si>
  <si>
    <t>170 + 18h</t>
  </si>
  <si>
    <t>53 + 6h</t>
  </si>
  <si>
    <t>504 + 12h</t>
  </si>
  <si>
    <t>523 + 12h</t>
  </si>
  <si>
    <t>provincia</t>
  </si>
  <si>
    <t>Codice</t>
  </si>
  <si>
    <t>Denominazione</t>
  </si>
  <si>
    <t>Posti su CTP (già compresi)</t>
  </si>
  <si>
    <t>posti ass. amm.</t>
  </si>
  <si>
    <t>posti coll. Scol.</t>
  </si>
  <si>
    <t>Umbria</t>
  </si>
  <si>
    <t>PGEE00200L</t>
  </si>
  <si>
    <t>D.D. 2^ CIRCOLO "COMPAROZZI"</t>
  </si>
  <si>
    <t>PGEE00300C</t>
  </si>
  <si>
    <t>D.D. 3^ CIRCOLO "G.CENA"</t>
  </si>
  <si>
    <t>PGEE01700A</t>
  </si>
  <si>
    <t>D.D. "DON BOSCO"</t>
  </si>
  <si>
    <t>PGEE021002</t>
  </si>
  <si>
    <t>D.D. "F. RASETTI"</t>
  </si>
  <si>
    <t>PGEE02300N</t>
  </si>
  <si>
    <t>D.D. 1^ CIRCOLO "S.FILIPPO"</t>
  </si>
  <si>
    <t>PGEE026005</t>
  </si>
  <si>
    <t>D.D. 2^ CIRCOLO "PIEVE LE ROSE"</t>
  </si>
  <si>
    <t>PGEE027001</t>
  </si>
  <si>
    <t>D.D."VILLAGGIO GIRASOLE"</t>
  </si>
  <si>
    <t>PGEE03200C</t>
  </si>
  <si>
    <t>D.D. 3^ CIRCOLO MONTE CERVINO</t>
  </si>
  <si>
    <t>PGEE03600Q</t>
  </si>
  <si>
    <t>D.D. 1^ CIRCOLO "G. MATTEOTTI"</t>
  </si>
  <si>
    <t>PGEE03700G</t>
  </si>
  <si>
    <t>D.D. 2^ CIRCOLO "A. MORO"</t>
  </si>
  <si>
    <t>PGEE039007</t>
  </si>
  <si>
    <t>D.D. 3^ CIRCOLO S. MARTINO</t>
  </si>
  <si>
    <t>PGEE04000B</t>
  </si>
  <si>
    <t>D.D. MAGIONE</t>
  </si>
  <si>
    <t>PGEE041007</t>
  </si>
  <si>
    <t>D.D. 1^ CIRCOLO "IV NOVEMBRE"</t>
  </si>
  <si>
    <t>PGEE042003</t>
  </si>
  <si>
    <t>D.D. 2^ CIRCOLO AMMETO</t>
  </si>
  <si>
    <t>PGEE048002</t>
  </si>
  <si>
    <t>D.D. "F. TURRINI BUFALINI "</t>
  </si>
  <si>
    <t>PGEE05100T</t>
  </si>
  <si>
    <t>D.D. 1^ CIRCOLO XX SETTEMBRE</t>
  </si>
  <si>
    <t>PGEE05200N</t>
  </si>
  <si>
    <t>D.D. II CIRCOLO</t>
  </si>
  <si>
    <t>PGEE05700R</t>
  </si>
  <si>
    <t>GARIBALDI PRIMO CIRC.UMBERT</t>
  </si>
  <si>
    <t>PGEE05800L</t>
  </si>
  <si>
    <t>D.D. 2^ CIRCOLO "DI VITTORIO"</t>
  </si>
  <si>
    <t>PGEE06000L</t>
  </si>
  <si>
    <t>D.D. TODI</t>
  </si>
  <si>
    <t>PGIC80600T</t>
  </si>
  <si>
    <t>I.O. "BEATO SIMONE FIDATI"</t>
  </si>
  <si>
    <t>PGIC80700N</t>
  </si>
  <si>
    <t>I.O. "A.DE GASPERI-BATTAGLIA"</t>
  </si>
  <si>
    <t>PGIC80800D</t>
  </si>
  <si>
    <t>I.C. "S.BENEDETTO"</t>
  </si>
  <si>
    <t>PGIC809009</t>
  </si>
  <si>
    <t>I.C. "T. VALENTI"</t>
  </si>
  <si>
    <t>PGIC81000D</t>
  </si>
  <si>
    <t>I.C. PIEGARO</t>
  </si>
  <si>
    <t>PGIC813001</t>
  </si>
  <si>
    <t>I.O. CERRETO DI SPOLETO-SELLANO</t>
  </si>
  <si>
    <t>PGIC81400R</t>
  </si>
  <si>
    <t>I.C. "A.CIUFFELLI"</t>
  </si>
  <si>
    <t>PGIC81500L</t>
  </si>
  <si>
    <t>I.C. PER CIECHI</t>
  </si>
  <si>
    <t>PGIC81600C</t>
  </si>
  <si>
    <t>I.C. PANICALE-TAVERNELLE</t>
  </si>
  <si>
    <t>PGIC817008</t>
  </si>
  <si>
    <t>I.C. "DALMAZIO BIRAGO"</t>
  </si>
  <si>
    <t>PGIC82100X</t>
  </si>
  <si>
    <t>I.C. "P.VANNUCCI"</t>
  </si>
  <si>
    <t>PGIC82200Q</t>
  </si>
  <si>
    <t>I.C. SIGILLO</t>
  </si>
  <si>
    <t>PGIC82300G</t>
  </si>
  <si>
    <t>I.C. "G. FERRARIS"</t>
  </si>
  <si>
    <t>PGIC825007</t>
  </si>
  <si>
    <t>I.C. TRESTINA</t>
  </si>
  <si>
    <t>PGIC82700V</t>
  </si>
  <si>
    <t>I.O. "G.MAMELI-MAGNINI"</t>
  </si>
  <si>
    <t>PGIC82800P</t>
  </si>
  <si>
    <t>I.O. "DANTE ALIGHIERI"</t>
  </si>
  <si>
    <t>PGIC82900E</t>
  </si>
  <si>
    <t>I.C. GUALDO CATTANEO</t>
  </si>
  <si>
    <t>PGIC83000P</t>
  </si>
  <si>
    <t>I.C. FOLIGNO 3</t>
  </si>
  <si>
    <t>PGIC83100E</t>
  </si>
  <si>
    <t>I.C. FOLIGNO 5</t>
  </si>
  <si>
    <t>PGIC83200A</t>
  </si>
  <si>
    <t>I.O. GIANO-BASTARDO</t>
  </si>
  <si>
    <t>PGIC833006</t>
  </si>
  <si>
    <t>I.C. ASSISI 3</t>
  </si>
  <si>
    <t>PGIC834002</t>
  </si>
  <si>
    <t>I.C. ASSISI 2</t>
  </si>
  <si>
    <t>PGIC83500T</t>
  </si>
  <si>
    <t>I.C. ASSISI 1</t>
  </si>
  <si>
    <t>PGIC83700D</t>
  </si>
  <si>
    <t>I.C. FOLIGNO 4</t>
  </si>
  <si>
    <t>PGIC838009</t>
  </si>
  <si>
    <t>I.C. "L. DA VINCI"</t>
  </si>
  <si>
    <t>PGIC840009</t>
  </si>
  <si>
    <t>I.C. PERUGIA 12</t>
  </si>
  <si>
    <t>PGIC841005</t>
  </si>
  <si>
    <t>I.C. "B. BONFIGLI"</t>
  </si>
  <si>
    <t>PGIC842001</t>
  </si>
  <si>
    <t>I.C. SPOLETO 1</t>
  </si>
  <si>
    <t>PGIC84300R</t>
  </si>
  <si>
    <t>I.C. BASTIA 1</t>
  </si>
  <si>
    <t>PGIC84400L</t>
  </si>
  <si>
    <t>I.C. SPOLETO 2</t>
  </si>
  <si>
    <t>PGIC84500C</t>
  </si>
  <si>
    <t>I.C. MONTEFALCO-CASTEL RITALDI</t>
  </si>
  <si>
    <t>PGIC847004</t>
  </si>
  <si>
    <t>I.C. GUALDO TADINO</t>
  </si>
  <si>
    <t>PGIC84800X</t>
  </si>
  <si>
    <t>I.C. UMBERTIDE MONTONE PIETRALU</t>
  </si>
  <si>
    <t>PGIC84900Q</t>
  </si>
  <si>
    <t>I.C. TORGIANO-BETTONA</t>
  </si>
  <si>
    <t>PGIC85000X</t>
  </si>
  <si>
    <t>I.C. BEVAGNA-CANNARA</t>
  </si>
  <si>
    <t>PGIC85100Q</t>
  </si>
  <si>
    <t>I.C. PERUGIA 1 "F. MORLACCHI"</t>
  </si>
  <si>
    <t>PGIC85300B</t>
  </si>
  <si>
    <t>I.C. PERUGIA 14</t>
  </si>
  <si>
    <t>PGIC854007</t>
  </si>
  <si>
    <t>I.C. PERUGIA 13</t>
  </si>
  <si>
    <t>PGIC85600V</t>
  </si>
  <si>
    <t>I.C. PERUGIA 15</t>
  </si>
  <si>
    <t>PGIC85800E</t>
  </si>
  <si>
    <t>I.C. PERUGIA 8</t>
  </si>
  <si>
    <t>PGIC85900A</t>
  </si>
  <si>
    <t>I.C. PERUGIA 11</t>
  </si>
  <si>
    <t>PGIC86000E</t>
  </si>
  <si>
    <t>I.C. FOLIGNO 2</t>
  </si>
  <si>
    <t>PGIC86100A</t>
  </si>
  <si>
    <t>I.C. FOLIGNO 1</t>
  </si>
  <si>
    <t>PGIC862006</t>
  </si>
  <si>
    <t>I.C. PERUGIA 2</t>
  </si>
  <si>
    <t>PGIC863002</t>
  </si>
  <si>
    <t>I.C. PERUGIA 5</t>
  </si>
  <si>
    <t>PGIC86400T</t>
  </si>
  <si>
    <t>I.C. PERUGIA 7</t>
  </si>
  <si>
    <t>PGIC86500N</t>
  </si>
  <si>
    <t>I.C. PERUGIA 9</t>
  </si>
  <si>
    <t>PGIC86600D</t>
  </si>
  <si>
    <t>I.C. PERUGIA 3</t>
  </si>
  <si>
    <t>PGIC867009</t>
  </si>
  <si>
    <t>I.C. PERUGIA 6</t>
  </si>
  <si>
    <t>PGIS00200P</t>
  </si>
  <si>
    <t>I.I.S. "R. CASIMIRI"</t>
  </si>
  <si>
    <t>PGIS00300E</t>
  </si>
  <si>
    <t>I.O. "SALVATORELLI-MONETA"</t>
  </si>
  <si>
    <t>PGIS00400A</t>
  </si>
  <si>
    <t>I.I.S."I. CALVINO"</t>
  </si>
  <si>
    <t>PGIS01100D</t>
  </si>
  <si>
    <t>I.I.S. "CIUFFELLI - EINAUDI"</t>
  </si>
  <si>
    <t>PGIS013005</t>
  </si>
  <si>
    <t>I.O. "ROSSELLI-RASETTI"</t>
  </si>
  <si>
    <t>PGIS014001</t>
  </si>
  <si>
    <t>I.I.S. "LEONARDO DA VINCI"</t>
  </si>
  <si>
    <t>PGIS018008</t>
  </si>
  <si>
    <t>I.I.S. "BATTAGLIA"</t>
  </si>
  <si>
    <t>PGIS02400G</t>
  </si>
  <si>
    <t>I.I.S. "G. MAZZATINTI"</t>
  </si>
  <si>
    <t>PGIS026007</t>
  </si>
  <si>
    <t>I.I.S. "SANSI-LEONARDI-VOLTA"</t>
  </si>
  <si>
    <t>PGIS027003</t>
  </si>
  <si>
    <t>I.I.S. "FRANCHETTI - SALVIANI"</t>
  </si>
  <si>
    <t>PGIS02800V</t>
  </si>
  <si>
    <t>I.I.S. "PATRIZI-BALDELLI-CAVALLOTTI"</t>
  </si>
  <si>
    <t>PGIS02900P</t>
  </si>
  <si>
    <t>I.I.S. "M. POLO - R. BONGHI"</t>
  </si>
  <si>
    <t>PGIS03100P</t>
  </si>
  <si>
    <t>I.I.S. TECNICO-PROFESSIONALE SPOLETO</t>
  </si>
  <si>
    <t>PGIS03300A</t>
  </si>
  <si>
    <t>I.I.S. "CAVOUR-MARCONI-PASCAL"</t>
  </si>
  <si>
    <t>PGIS034006</t>
  </si>
  <si>
    <t>I.I.S. "CASSATA - GATTAPONE"</t>
  </si>
  <si>
    <t>PGIS03600T</t>
  </si>
  <si>
    <t>ALPINOLO MAGNINI</t>
  </si>
  <si>
    <t>PGMM01600D</t>
  </si>
  <si>
    <t>IST. 1^ GRADO  "B. DI BETTO"</t>
  </si>
  <si>
    <t>PGMM05100R</t>
  </si>
  <si>
    <t>F. RASETTI</t>
  </si>
  <si>
    <t>PGMM111007</t>
  </si>
  <si>
    <t>I.O. "G. MAZZINI"</t>
  </si>
  <si>
    <t>PGMM117006</t>
  </si>
  <si>
    <t>B. MONETA</t>
  </si>
  <si>
    <t>PGMM18600L</t>
  </si>
  <si>
    <t>IST.1^ GRADO "COCCHI - AOSTA"</t>
  </si>
  <si>
    <t>PGMM21300Q</t>
  </si>
  <si>
    <t>IST.1^ GR. "ALIGHIERI-PASCOLI"</t>
  </si>
  <si>
    <t>PGMM21400G</t>
  </si>
  <si>
    <t>IST.1^ GR."MASTROGIORGIO-NELLI"</t>
  </si>
  <si>
    <t>PGMM23500L</t>
  </si>
  <si>
    <t>CPIA  1 PERUGIA</t>
  </si>
  <si>
    <t>PGPC01000X</t>
  </si>
  <si>
    <t>LICEO "A. MARIOTTI"</t>
  </si>
  <si>
    <t>PGPC04000Q</t>
  </si>
  <si>
    <t>LICEO "JACOPONE DA TODI"</t>
  </si>
  <si>
    <t>PGPC05000A</t>
  </si>
  <si>
    <t>LICEO "PLINIO IL GIOVANE"</t>
  </si>
  <si>
    <t>PGPC07000G</t>
  </si>
  <si>
    <t>LICEO "PROPERZIO"</t>
  </si>
  <si>
    <t>PGPC09000R</t>
  </si>
  <si>
    <t>LICEO "F. FREZZI - B. ANGELA"</t>
  </si>
  <si>
    <t>PGPM010004</t>
  </si>
  <si>
    <t>LICEO  "A. PIERALLI"</t>
  </si>
  <si>
    <t>PGPM08000A</t>
  </si>
  <si>
    <t>LICEO "G.SIGISMONDI"</t>
  </si>
  <si>
    <t>PGPS02000N</t>
  </si>
  <si>
    <t>LICEO "G. MARCONI"</t>
  </si>
  <si>
    <t>PGPS030008</t>
  </si>
  <si>
    <t>LICEO "G. ALESSI"</t>
  </si>
  <si>
    <t>PGPS09000X</t>
  </si>
  <si>
    <t>LICEO "G. GALILEI"</t>
  </si>
  <si>
    <t>PGRC120003</t>
  </si>
  <si>
    <t>GIANO DELL'UMBRIA</t>
  </si>
  <si>
    <t>PGRH01000R</t>
  </si>
  <si>
    <t>G. DE CAROLIS</t>
  </si>
  <si>
    <t>PGRH02000B</t>
  </si>
  <si>
    <t>IPSSAR ASSISI</t>
  </si>
  <si>
    <t>PGRI210002</t>
  </si>
  <si>
    <t>IPSIA "G. SIGISMONDI"</t>
  </si>
  <si>
    <t>PGRI22000L</t>
  </si>
  <si>
    <t>IPSIA CASCIA</t>
  </si>
  <si>
    <t>PGRI24000T</t>
  </si>
  <si>
    <t>IST. PROFESSIONALE "E. ORFINI"</t>
  </si>
  <si>
    <t>PGSD03000P</t>
  </si>
  <si>
    <t>I.O. "B. DI BETTO"</t>
  </si>
  <si>
    <t>PGTA020003</t>
  </si>
  <si>
    <t>ITA S.ANATOLIA DI NARCO</t>
  </si>
  <si>
    <t>PGTD01000V</t>
  </si>
  <si>
    <t>IST.TECN.ECONOMICO "F. SCARPELLINI"</t>
  </si>
  <si>
    <t>PGTD11000Q</t>
  </si>
  <si>
    <t>I.T.E.T. "A.CAPITINI-V.E. II-DI CAMBIO"</t>
  </si>
  <si>
    <t>PGTD12000A</t>
  </si>
  <si>
    <t>MAGIONE</t>
  </si>
  <si>
    <t>PGTE01000A</t>
  </si>
  <si>
    <t>ITAS "GIORDANO BRUNO"</t>
  </si>
  <si>
    <t>PGTF010005</t>
  </si>
  <si>
    <t>IST.TECN.TECNOLOGICO "A.VOLTA"</t>
  </si>
  <si>
    <t>PGTF040001</t>
  </si>
  <si>
    <t>IST.TECN.TECNOLOGICO "L. DA VINCI"</t>
  </si>
  <si>
    <t>PGVC010007</t>
  </si>
  <si>
    <t>PRINCIPE DI NAPOLI</t>
  </si>
  <si>
    <t>Totali</t>
  </si>
  <si>
    <t>TREE00100C</t>
  </si>
  <si>
    <t>D.D. TERNI "G.MAZZINI"</t>
  </si>
  <si>
    <t>TREE00400X</t>
  </si>
  <si>
    <t>D.D. TERNI S.GIOVANNI</t>
  </si>
  <si>
    <t>TREE00500Q</t>
  </si>
  <si>
    <t>D.D. TERNI  A. MORO</t>
  </si>
  <si>
    <t>TREE009003</t>
  </si>
  <si>
    <t>D.D. TERNI "DON MILANI"</t>
  </si>
  <si>
    <t>TREE01500A</t>
  </si>
  <si>
    <t>D.D. AMELIA "J. ORSINI"</t>
  </si>
  <si>
    <t>TREE02200D</t>
  </si>
  <si>
    <t>D.D. NARNI SCALO</t>
  </si>
  <si>
    <t>TRIC803002</t>
  </si>
  <si>
    <t>I.C. ARRONE "G.FANCIULLI"</t>
  </si>
  <si>
    <t>TRIC80400T</t>
  </si>
  <si>
    <t>I.C. TERNI "G.MARCONI"</t>
  </si>
  <si>
    <t>TRIC809001</t>
  </si>
  <si>
    <t>I.C. TERNI "G.OBERDAN"</t>
  </si>
  <si>
    <t>TRIC810005</t>
  </si>
  <si>
    <t>I.C. ATTIGLIANO - GUARDEA</t>
  </si>
  <si>
    <t>TRIC811001</t>
  </si>
  <si>
    <t>I.C. TERNI A.DE FILIS</t>
  </si>
  <si>
    <t>TRIC81200R</t>
  </si>
  <si>
    <t>I.C. TERNI "GIOVANNI XXIII*"</t>
  </si>
  <si>
    <t>TRIC81300L</t>
  </si>
  <si>
    <t>I.C. TERNI "B.BRIN"</t>
  </si>
  <si>
    <t>TRIC81400C</t>
  </si>
  <si>
    <t>I.C. ACQUASPARTA</t>
  </si>
  <si>
    <t>TRIC815008</t>
  </si>
  <si>
    <t>I.O. ALTO ORVIETANO - FABRO</t>
  </si>
  <si>
    <t>TRIC816004</t>
  </si>
  <si>
    <t>I.C. MONTECASTRILLI "F.PETRUCCI</t>
  </si>
  <si>
    <t>TRIC81700X</t>
  </si>
  <si>
    <t>I.C. ALLERONA "M.CAPPELLETTI"</t>
  </si>
  <si>
    <t>TRIC81800Q</t>
  </si>
  <si>
    <t>I.C. TERNI CAMPOMAGGIORE</t>
  </si>
  <si>
    <t>TRIC82000Q</t>
  </si>
  <si>
    <t>I.C. NARNI "L.VALLI"</t>
  </si>
  <si>
    <t>TRIC82100G</t>
  </si>
  <si>
    <t>I.C. NARNI  - "G.E A.GARIBALDI"</t>
  </si>
  <si>
    <t>TRIC82200B</t>
  </si>
  <si>
    <t>I.C. ORVIETO  - MONTECCHIO</t>
  </si>
  <si>
    <t>TRIC823007</t>
  </si>
  <si>
    <t>I.C. ORVIETO - BASCHI</t>
  </si>
  <si>
    <t>TRIC824003</t>
  </si>
  <si>
    <t>I.C. SAN VENANZO</t>
  </si>
  <si>
    <t>TRIS00100E</t>
  </si>
  <si>
    <t>NARNI I.I.S. SC. MAG. GEOM.  GANDHI</t>
  </si>
  <si>
    <t>TRIS00200A</t>
  </si>
  <si>
    <t>ORVIETO I.I.S. ART. CLASS. E PROF.LE</t>
  </si>
  <si>
    <t>TRIS00600N</t>
  </si>
  <si>
    <t>I.O. AMELIA</t>
  </si>
  <si>
    <t>TRIS00700D</t>
  </si>
  <si>
    <t>TERNI I.I.S. PROF.LE E TECN. COMM.LE</t>
  </si>
  <si>
    <t>TRIS009005</t>
  </si>
  <si>
    <t>ORVIETO I.I.S. SCIENTIFICO E TECNICO</t>
  </si>
  <si>
    <t>TRIS011005</t>
  </si>
  <si>
    <t>TERNI I.I.S.  CLASSICO E ARTISTICO</t>
  </si>
  <si>
    <t>TRIS012001</t>
  </si>
  <si>
    <t>I. TECNICO TECNOLOGICO ALLIEVI SANGALLO</t>
  </si>
  <si>
    <t>TRMM02200C</t>
  </si>
  <si>
    <t>AMELIA "A.VERA"</t>
  </si>
  <si>
    <t>TRMM045005</t>
  </si>
  <si>
    <t>TERNI "L. DA VINCI E O. NUCULA"</t>
  </si>
  <si>
    <t>TRPM01000Q</t>
  </si>
  <si>
    <t>TERNI ISTITUTO MAGISTRALE "F. ANGELONI"</t>
  </si>
  <si>
    <t>TRPS020009</t>
  </si>
  <si>
    <t>TERNI LICEO SCIENTIFICO "G. GALILEI"</t>
  </si>
  <si>
    <t>TRPS03000X</t>
  </si>
  <si>
    <t>TERNI "R. DONATELLI"</t>
  </si>
  <si>
    <t>TRRA010008</t>
  </si>
  <si>
    <t>IST. PROF. AGR. E AMBIENTE "B. MARCHINO"</t>
  </si>
  <si>
    <t>TRRI030005</t>
  </si>
  <si>
    <t>C.P.I.A. 1 TERNI</t>
  </si>
  <si>
    <t>I.O. TERNI "IPSIA" - C.P.I.A.</t>
  </si>
  <si>
    <t>Codice CTP</t>
  </si>
  <si>
    <t>Cod. sede amm.va</t>
  </si>
  <si>
    <t>Denominazione sede amm.va</t>
  </si>
  <si>
    <t>PGCT70000Q</t>
  </si>
  <si>
    <t>SC. MEDIA "D. ALIGHIERI"</t>
  </si>
  <si>
    <t>PGCT70100G</t>
  </si>
  <si>
    <t>SC. MEDIA "A.VOLUMNIO"</t>
  </si>
  <si>
    <t>PGCT70200B</t>
  </si>
  <si>
    <t>SC. MEDIA "L.PIANCIANI"</t>
  </si>
  <si>
    <t>PGCT703007</t>
  </si>
  <si>
    <t>DIREZIONE DIDATTICA "DOMENICO TITTARELLI</t>
  </si>
  <si>
    <t>PGCT704003</t>
  </si>
  <si>
    <t>CTP "PIERMARINI"</t>
  </si>
  <si>
    <t>TRCT70000B</t>
  </si>
  <si>
    <t>NARNI</t>
  </si>
  <si>
    <t>TRCT70100P</t>
  </si>
  <si>
    <t>ALLERONA</t>
  </si>
  <si>
    <t>TRCT702003</t>
  </si>
  <si>
    <t>TERNI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</si>
</sst>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i/>
      <sz val="6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wrapText="1"/>
    </xf>
    <xf numFmtId="164" fontId="3" fillId="0" borderId="0" xfId="0" applyFont="1" applyAlignment="1">
      <alignment/>
    </xf>
    <xf numFmtId="165" fontId="4" fillId="2" borderId="1" xfId="0" applyNumberFormat="1" applyFont="1" applyFill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5" fillId="0" borderId="0" xfId="0" applyFont="1" applyAlignment="1">
      <alignment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vertical="center" wrapText="1"/>
    </xf>
    <xf numFmtId="164" fontId="0" fillId="0" borderId="0" xfId="0" applyAlignment="1">
      <alignment/>
    </xf>
    <xf numFmtId="164" fontId="8" fillId="0" borderId="0" xfId="0" applyFont="1" applyAlignment="1">
      <alignment/>
    </xf>
    <xf numFmtId="164" fontId="8" fillId="0" borderId="1" xfId="0" applyFont="1" applyBorder="1" applyAlignment="1">
      <alignment horizontal="right"/>
    </xf>
    <xf numFmtId="164" fontId="8" fillId="0" borderId="1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right"/>
    </xf>
    <xf numFmtId="164" fontId="6" fillId="0" borderId="0" xfId="0" applyFont="1" applyAlignment="1">
      <alignment/>
    </xf>
    <xf numFmtId="164" fontId="6" fillId="0" borderId="0" xfId="0" applyNumberFormat="1" applyFont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="81" zoomScaleNormal="81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8.57421875" style="0" customWidth="1"/>
    <col min="3" max="4" width="13.00390625" style="0" customWidth="1"/>
    <col min="5" max="5" width="11.57421875" style="0" customWidth="1"/>
    <col min="6" max="7" width="13.00390625" style="0" customWidth="1"/>
    <col min="8" max="8" width="10.57421875" style="0" customWidth="1"/>
    <col min="9" max="9" width="10.28125" style="0" customWidth="1"/>
    <col min="10" max="10" width="13.57421875" style="0" customWidth="1"/>
    <col min="11" max="11" width="11.140625" style="0" customWidth="1"/>
    <col min="13" max="13" width="7.28125" style="0" customWidth="1"/>
    <col min="14" max="14" width="6.7109375" style="0" customWidth="1"/>
    <col min="15" max="15" width="6.421875" style="0" customWidth="1"/>
    <col min="16" max="16" width="8.8515625" style="0" customWidth="1"/>
  </cols>
  <sheetData>
    <row r="1" spans="1:16" s="4" customFormat="1" ht="22.5" customHeight="1">
      <c r="A1" s="1" t="s">
        <v>0</v>
      </c>
      <c r="B1" s="2" t="s">
        <v>1</v>
      </c>
      <c r="C1" s="3" t="s">
        <v>2</v>
      </c>
      <c r="D1" s="3"/>
      <c r="E1" s="3"/>
      <c r="F1" s="3" t="s">
        <v>3</v>
      </c>
      <c r="G1" s="3"/>
      <c r="H1" s="3"/>
      <c r="I1" s="3" t="s">
        <v>4</v>
      </c>
      <c r="J1" s="3"/>
      <c r="K1" s="3"/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</row>
    <row r="2" spans="1:16" s="4" customFormat="1" ht="12.75">
      <c r="A2" s="1"/>
      <c r="B2" s="2"/>
      <c r="C2" s="5" t="s">
        <v>10</v>
      </c>
      <c r="D2" s="5" t="s">
        <v>11</v>
      </c>
      <c r="E2" s="5" t="s">
        <v>12</v>
      </c>
      <c r="F2" s="5" t="s">
        <v>10</v>
      </c>
      <c r="G2" s="5" t="s">
        <v>11</v>
      </c>
      <c r="H2" s="5" t="s">
        <v>12</v>
      </c>
      <c r="I2" s="5" t="s">
        <v>10</v>
      </c>
      <c r="J2" s="5" t="s">
        <v>13</v>
      </c>
      <c r="K2" s="5" t="s">
        <v>12</v>
      </c>
      <c r="L2" s="2"/>
      <c r="M2" s="2"/>
      <c r="N2" s="2"/>
      <c r="O2" s="2"/>
      <c r="P2" s="2"/>
    </row>
    <row r="3" spans="1:16" ht="12.75">
      <c r="A3" s="6" t="s">
        <v>14</v>
      </c>
      <c r="B3" s="7">
        <v>103</v>
      </c>
      <c r="C3" s="7">
        <v>551</v>
      </c>
      <c r="D3" s="7">
        <v>0</v>
      </c>
      <c r="E3" s="7">
        <v>551</v>
      </c>
      <c r="F3" s="7">
        <v>231</v>
      </c>
      <c r="G3" s="7">
        <v>0</v>
      </c>
      <c r="H3" s="7">
        <v>231</v>
      </c>
      <c r="I3" s="7">
        <v>1637</v>
      </c>
      <c r="J3" s="7">
        <v>164</v>
      </c>
      <c r="K3" s="7">
        <v>1801</v>
      </c>
      <c r="L3" s="7">
        <v>3</v>
      </c>
      <c r="M3" s="7">
        <v>10</v>
      </c>
      <c r="N3" s="7">
        <v>3</v>
      </c>
      <c r="O3" s="7">
        <v>11</v>
      </c>
      <c r="P3" s="7">
        <v>2713</v>
      </c>
    </row>
    <row r="4" spans="1:16" ht="12.75">
      <c r="A4" s="6" t="s">
        <v>15</v>
      </c>
      <c r="B4" s="7">
        <v>33</v>
      </c>
      <c r="C4" s="7" t="s">
        <v>16</v>
      </c>
      <c r="D4" s="7">
        <v>1</v>
      </c>
      <c r="E4" s="7" t="s">
        <v>17</v>
      </c>
      <c r="F4" s="7" t="s">
        <v>18</v>
      </c>
      <c r="G4" s="7">
        <v>0</v>
      </c>
      <c r="H4" s="7" t="s">
        <v>18</v>
      </c>
      <c r="I4" s="7" t="s">
        <v>19</v>
      </c>
      <c r="J4" s="7">
        <v>19</v>
      </c>
      <c r="K4" s="7" t="s">
        <v>20</v>
      </c>
      <c r="L4" s="7">
        <v>0</v>
      </c>
      <c r="M4" s="7">
        <v>0</v>
      </c>
      <c r="N4" s="7">
        <v>0</v>
      </c>
      <c r="O4" s="7">
        <v>0</v>
      </c>
      <c r="P4" s="7">
        <v>780</v>
      </c>
    </row>
  </sheetData>
  <sheetProtection selectLockedCells="1" selectUnlockedCells="1"/>
  <mergeCells count="10">
    <mergeCell ref="A1:A2"/>
    <mergeCell ref="B1:B2"/>
    <mergeCell ref="C1:E1"/>
    <mergeCell ref="F1:H1"/>
    <mergeCell ref="I1:K1"/>
    <mergeCell ref="L1:L2"/>
    <mergeCell ref="M1:M2"/>
    <mergeCell ref="N1:N2"/>
    <mergeCell ref="O1:O2"/>
    <mergeCell ref="P1:P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3"/>
  <sheetViews>
    <sheetView zoomScale="81" zoomScaleNormal="81" workbookViewId="0" topLeftCell="A1">
      <selection activeCell="A1" sqref="A1"/>
    </sheetView>
  </sheetViews>
  <sheetFormatPr defaultColWidth="9.140625" defaultRowHeight="15"/>
  <cols>
    <col min="1" max="2" width="0" style="0" hidden="1" customWidth="1"/>
    <col min="3" max="3" width="13.00390625" style="0" customWidth="1"/>
    <col min="4" max="4" width="41.00390625" style="0" customWidth="1"/>
    <col min="5" max="5" width="5.421875" style="0" customWidth="1"/>
    <col min="6" max="21" width="13.00390625" style="0" customWidth="1"/>
  </cols>
  <sheetData>
    <row r="1" spans="2:21" s="8" customFormat="1" ht="25.5" customHeight="1">
      <c r="B1" s="9" t="s">
        <v>21</v>
      </c>
      <c r="C1" s="9" t="s">
        <v>22</v>
      </c>
      <c r="D1" s="10" t="s">
        <v>23</v>
      </c>
      <c r="E1" s="11" t="s">
        <v>1</v>
      </c>
      <c r="F1" s="12" t="s">
        <v>2</v>
      </c>
      <c r="G1" s="12"/>
      <c r="H1" s="12"/>
      <c r="I1" s="12" t="s">
        <v>3</v>
      </c>
      <c r="J1" s="12"/>
      <c r="K1" s="12"/>
      <c r="L1" s="12" t="s">
        <v>4</v>
      </c>
      <c r="M1" s="12"/>
      <c r="N1" s="12"/>
      <c r="O1" s="11" t="s">
        <v>5</v>
      </c>
      <c r="P1" s="11" t="s">
        <v>6</v>
      </c>
      <c r="Q1" s="11" t="s">
        <v>7</v>
      </c>
      <c r="R1" s="11" t="s">
        <v>8</v>
      </c>
      <c r="S1" s="11" t="s">
        <v>9</v>
      </c>
      <c r="T1" s="13" t="s">
        <v>24</v>
      </c>
      <c r="U1" s="13"/>
    </row>
    <row r="2" spans="2:21" s="8" customFormat="1" ht="63" customHeight="1">
      <c r="B2" s="9"/>
      <c r="C2" s="9"/>
      <c r="D2" s="10"/>
      <c r="E2" s="11"/>
      <c r="F2" s="14" t="s">
        <v>10</v>
      </c>
      <c r="G2" s="14" t="s">
        <v>11</v>
      </c>
      <c r="H2" s="14" t="s">
        <v>12</v>
      </c>
      <c r="I2" s="14" t="s">
        <v>10</v>
      </c>
      <c r="J2" s="14" t="s">
        <v>11</v>
      </c>
      <c r="K2" s="14" t="s">
        <v>12</v>
      </c>
      <c r="L2" s="14" t="s">
        <v>10</v>
      </c>
      <c r="M2" s="14" t="s">
        <v>13</v>
      </c>
      <c r="N2" s="14" t="s">
        <v>12</v>
      </c>
      <c r="O2" s="11"/>
      <c r="P2" s="11"/>
      <c r="Q2" s="11"/>
      <c r="R2" s="11"/>
      <c r="S2" s="11"/>
      <c r="T2" s="15" t="s">
        <v>25</v>
      </c>
      <c r="U2" s="15" t="s">
        <v>26</v>
      </c>
    </row>
    <row r="3" spans="1:19" ht="12.75">
      <c r="A3" t="s">
        <v>27</v>
      </c>
      <c r="B3" t="s">
        <v>14</v>
      </c>
      <c r="C3" t="s">
        <v>28</v>
      </c>
      <c r="D3" t="s">
        <v>29</v>
      </c>
      <c r="E3">
        <v>1</v>
      </c>
      <c r="F3">
        <v>5</v>
      </c>
      <c r="G3">
        <v>0</v>
      </c>
      <c r="H3">
        <v>5</v>
      </c>
      <c r="I3">
        <v>0</v>
      </c>
      <c r="J3">
        <v>0</v>
      </c>
      <c r="K3">
        <v>0</v>
      </c>
      <c r="L3">
        <v>15.5</v>
      </c>
      <c r="M3">
        <v>3</v>
      </c>
      <c r="N3" s="16">
        <f>L3+M3</f>
        <v>18.5</v>
      </c>
      <c r="O3">
        <v>0</v>
      </c>
      <c r="P3">
        <v>0</v>
      </c>
      <c r="Q3">
        <v>0</v>
      </c>
      <c r="R3">
        <v>0</v>
      </c>
      <c r="S3" s="16">
        <f>E3+H3+K3+N3+O3+P3+Q3+R3</f>
        <v>24.5</v>
      </c>
    </row>
    <row r="4" spans="1:19" ht="12.75">
      <c r="A4" t="s">
        <v>27</v>
      </c>
      <c r="B4" t="s">
        <v>14</v>
      </c>
      <c r="C4" t="s">
        <v>30</v>
      </c>
      <c r="D4" t="s">
        <v>31</v>
      </c>
      <c r="E4">
        <v>1</v>
      </c>
      <c r="F4">
        <v>6</v>
      </c>
      <c r="G4">
        <v>0</v>
      </c>
      <c r="H4">
        <v>6</v>
      </c>
      <c r="I4">
        <v>0</v>
      </c>
      <c r="J4">
        <v>0</v>
      </c>
      <c r="K4">
        <v>0</v>
      </c>
      <c r="L4">
        <v>14</v>
      </c>
      <c r="M4">
        <v>4</v>
      </c>
      <c r="N4" s="16">
        <f aca="true" t="shared" si="0" ref="N4:N67">L4+M4</f>
        <v>18</v>
      </c>
      <c r="O4">
        <v>0</v>
      </c>
      <c r="P4">
        <v>0</v>
      </c>
      <c r="Q4">
        <v>0</v>
      </c>
      <c r="R4">
        <v>0</v>
      </c>
      <c r="S4" s="16">
        <f aca="true" t="shared" si="1" ref="S4:S67">E4+H4+K4+N4+O4+P4+Q4+R4</f>
        <v>25</v>
      </c>
    </row>
    <row r="5" spans="1:19" ht="12.75">
      <c r="A5" t="s">
        <v>27</v>
      </c>
      <c r="B5" t="s">
        <v>14</v>
      </c>
      <c r="C5" t="s">
        <v>32</v>
      </c>
      <c r="D5" t="s">
        <v>33</v>
      </c>
      <c r="E5">
        <v>1</v>
      </c>
      <c r="F5">
        <v>6</v>
      </c>
      <c r="G5">
        <v>0</v>
      </c>
      <c r="H5">
        <v>6</v>
      </c>
      <c r="I5">
        <v>0</v>
      </c>
      <c r="J5">
        <v>0</v>
      </c>
      <c r="K5">
        <v>0</v>
      </c>
      <c r="L5">
        <v>21.5</v>
      </c>
      <c r="M5">
        <v>1</v>
      </c>
      <c r="N5" s="16">
        <f t="shared" si="0"/>
        <v>22.5</v>
      </c>
      <c r="O5">
        <v>0</v>
      </c>
      <c r="P5">
        <v>0</v>
      </c>
      <c r="Q5">
        <v>0</v>
      </c>
      <c r="R5">
        <v>0</v>
      </c>
      <c r="S5" s="16">
        <f t="shared" si="1"/>
        <v>29.5</v>
      </c>
    </row>
    <row r="6" spans="1:19" ht="12.75">
      <c r="A6" t="s">
        <v>27</v>
      </c>
      <c r="B6" t="s">
        <v>14</v>
      </c>
      <c r="C6" t="s">
        <v>34</v>
      </c>
      <c r="D6" t="s">
        <v>35</v>
      </c>
      <c r="E6">
        <v>1</v>
      </c>
      <c r="F6">
        <v>5</v>
      </c>
      <c r="G6">
        <v>0</v>
      </c>
      <c r="H6">
        <v>5</v>
      </c>
      <c r="I6">
        <v>0</v>
      </c>
      <c r="J6">
        <v>0</v>
      </c>
      <c r="K6">
        <v>0</v>
      </c>
      <c r="L6">
        <v>18</v>
      </c>
      <c r="M6">
        <v>2</v>
      </c>
      <c r="N6" s="16">
        <f t="shared" si="0"/>
        <v>20</v>
      </c>
      <c r="O6">
        <v>0</v>
      </c>
      <c r="P6">
        <v>0</v>
      </c>
      <c r="Q6">
        <v>0</v>
      </c>
      <c r="R6">
        <v>0</v>
      </c>
      <c r="S6" s="16">
        <f t="shared" si="1"/>
        <v>26</v>
      </c>
    </row>
    <row r="7" spans="1:19" ht="12.75">
      <c r="A7" t="s">
        <v>27</v>
      </c>
      <c r="B7" t="s">
        <v>14</v>
      </c>
      <c r="C7" t="s">
        <v>36</v>
      </c>
      <c r="D7" t="s">
        <v>37</v>
      </c>
      <c r="E7">
        <v>1</v>
      </c>
      <c r="F7">
        <v>5</v>
      </c>
      <c r="G7">
        <v>0</v>
      </c>
      <c r="H7">
        <v>5</v>
      </c>
      <c r="I7">
        <v>0</v>
      </c>
      <c r="J7">
        <v>0</v>
      </c>
      <c r="K7">
        <v>0</v>
      </c>
      <c r="L7">
        <v>22</v>
      </c>
      <c r="M7">
        <v>0</v>
      </c>
      <c r="N7" s="16">
        <f t="shared" si="0"/>
        <v>22</v>
      </c>
      <c r="O7">
        <v>0</v>
      </c>
      <c r="P7">
        <v>0</v>
      </c>
      <c r="Q7">
        <v>0</v>
      </c>
      <c r="R7">
        <v>0</v>
      </c>
      <c r="S7" s="16">
        <f t="shared" si="1"/>
        <v>28</v>
      </c>
    </row>
    <row r="8" spans="1:19" ht="12.75">
      <c r="A8" t="s">
        <v>27</v>
      </c>
      <c r="B8" t="s">
        <v>14</v>
      </c>
      <c r="C8" t="s">
        <v>38</v>
      </c>
      <c r="D8" t="s">
        <v>39</v>
      </c>
      <c r="E8">
        <v>1</v>
      </c>
      <c r="F8">
        <v>5</v>
      </c>
      <c r="G8">
        <v>0</v>
      </c>
      <c r="H8">
        <v>5</v>
      </c>
      <c r="I8">
        <v>0</v>
      </c>
      <c r="J8">
        <v>0</v>
      </c>
      <c r="K8">
        <v>0</v>
      </c>
      <c r="L8">
        <v>22</v>
      </c>
      <c r="M8">
        <v>0</v>
      </c>
      <c r="N8" s="16">
        <f t="shared" si="0"/>
        <v>22</v>
      </c>
      <c r="O8">
        <v>0</v>
      </c>
      <c r="P8">
        <v>0</v>
      </c>
      <c r="Q8">
        <v>0</v>
      </c>
      <c r="R8">
        <v>0</v>
      </c>
      <c r="S8" s="16">
        <f t="shared" si="1"/>
        <v>28</v>
      </c>
    </row>
    <row r="9" spans="1:19" ht="12.75">
      <c r="A9" t="s">
        <v>27</v>
      </c>
      <c r="B9" t="s">
        <v>14</v>
      </c>
      <c r="C9" t="s">
        <v>40</v>
      </c>
      <c r="D9" t="s">
        <v>41</v>
      </c>
      <c r="E9">
        <v>1</v>
      </c>
      <c r="F9">
        <v>6</v>
      </c>
      <c r="G9">
        <v>0</v>
      </c>
      <c r="H9">
        <v>6</v>
      </c>
      <c r="I9">
        <v>0</v>
      </c>
      <c r="J9">
        <v>0</v>
      </c>
      <c r="K9">
        <v>0</v>
      </c>
      <c r="L9">
        <v>19</v>
      </c>
      <c r="M9">
        <v>0</v>
      </c>
      <c r="N9" s="16">
        <f t="shared" si="0"/>
        <v>19</v>
      </c>
      <c r="O9">
        <v>0</v>
      </c>
      <c r="P9">
        <v>0</v>
      </c>
      <c r="Q9">
        <v>0</v>
      </c>
      <c r="R9">
        <v>0</v>
      </c>
      <c r="S9" s="16">
        <f t="shared" si="1"/>
        <v>26</v>
      </c>
    </row>
    <row r="10" spans="1:19" ht="12.75">
      <c r="A10" t="s">
        <v>27</v>
      </c>
      <c r="B10" t="s">
        <v>14</v>
      </c>
      <c r="C10" t="s">
        <v>42</v>
      </c>
      <c r="D10" t="s">
        <v>43</v>
      </c>
      <c r="E10">
        <v>1</v>
      </c>
      <c r="F10">
        <v>5</v>
      </c>
      <c r="G10">
        <v>0</v>
      </c>
      <c r="H10">
        <v>5</v>
      </c>
      <c r="I10">
        <v>0</v>
      </c>
      <c r="J10">
        <v>0</v>
      </c>
      <c r="K10">
        <v>0</v>
      </c>
      <c r="L10">
        <v>12</v>
      </c>
      <c r="M10">
        <v>5</v>
      </c>
      <c r="N10" s="16">
        <f t="shared" si="0"/>
        <v>17</v>
      </c>
      <c r="O10">
        <v>0</v>
      </c>
      <c r="P10">
        <v>0</v>
      </c>
      <c r="Q10">
        <v>0</v>
      </c>
      <c r="R10">
        <v>0</v>
      </c>
      <c r="S10" s="16">
        <f t="shared" si="1"/>
        <v>23</v>
      </c>
    </row>
    <row r="11" spans="1:19" ht="12.75">
      <c r="A11" t="s">
        <v>27</v>
      </c>
      <c r="B11" t="s">
        <v>14</v>
      </c>
      <c r="C11" t="s">
        <v>44</v>
      </c>
      <c r="D11" t="s">
        <v>45</v>
      </c>
      <c r="E11">
        <v>1</v>
      </c>
      <c r="F11">
        <v>3</v>
      </c>
      <c r="G11">
        <v>0</v>
      </c>
      <c r="H11">
        <v>3</v>
      </c>
      <c r="I11">
        <v>0</v>
      </c>
      <c r="J11">
        <v>0</v>
      </c>
      <c r="K11">
        <v>0</v>
      </c>
      <c r="L11">
        <v>15</v>
      </c>
      <c r="M11">
        <v>1</v>
      </c>
      <c r="N11" s="16">
        <f t="shared" si="0"/>
        <v>16</v>
      </c>
      <c r="O11">
        <v>0</v>
      </c>
      <c r="P11">
        <v>0</v>
      </c>
      <c r="Q11">
        <v>0</v>
      </c>
      <c r="R11">
        <v>0</v>
      </c>
      <c r="S11" s="16">
        <f t="shared" si="1"/>
        <v>20</v>
      </c>
    </row>
    <row r="12" spans="1:19" ht="12.75">
      <c r="A12" t="s">
        <v>27</v>
      </c>
      <c r="B12" t="s">
        <v>14</v>
      </c>
      <c r="C12" t="s">
        <v>46</v>
      </c>
      <c r="D12" t="s">
        <v>47</v>
      </c>
      <c r="E12">
        <v>1</v>
      </c>
      <c r="F12">
        <v>4</v>
      </c>
      <c r="G12">
        <v>0</v>
      </c>
      <c r="H12">
        <v>4</v>
      </c>
      <c r="I12">
        <v>0</v>
      </c>
      <c r="J12">
        <v>0</v>
      </c>
      <c r="K12">
        <v>0</v>
      </c>
      <c r="L12">
        <v>17</v>
      </c>
      <c r="M12">
        <v>0</v>
      </c>
      <c r="N12" s="16">
        <f t="shared" si="0"/>
        <v>17</v>
      </c>
      <c r="O12">
        <v>0</v>
      </c>
      <c r="P12">
        <v>0</v>
      </c>
      <c r="Q12">
        <v>0</v>
      </c>
      <c r="R12">
        <v>0</v>
      </c>
      <c r="S12" s="16">
        <f t="shared" si="1"/>
        <v>22</v>
      </c>
    </row>
    <row r="13" spans="1:19" ht="12.75">
      <c r="A13" t="s">
        <v>27</v>
      </c>
      <c r="B13" t="s">
        <v>14</v>
      </c>
      <c r="C13" t="s">
        <v>48</v>
      </c>
      <c r="D13" t="s">
        <v>49</v>
      </c>
      <c r="E13">
        <v>1</v>
      </c>
      <c r="F13">
        <v>4</v>
      </c>
      <c r="G13">
        <v>0</v>
      </c>
      <c r="H13">
        <v>4</v>
      </c>
      <c r="I13">
        <v>0</v>
      </c>
      <c r="J13">
        <v>0</v>
      </c>
      <c r="K13">
        <v>0</v>
      </c>
      <c r="L13">
        <v>19</v>
      </c>
      <c r="M13">
        <v>0</v>
      </c>
      <c r="N13" s="16">
        <f t="shared" si="0"/>
        <v>19</v>
      </c>
      <c r="O13">
        <v>0</v>
      </c>
      <c r="P13">
        <v>0</v>
      </c>
      <c r="Q13">
        <v>0</v>
      </c>
      <c r="R13">
        <v>0</v>
      </c>
      <c r="S13" s="16">
        <f t="shared" si="1"/>
        <v>24</v>
      </c>
    </row>
    <row r="14" spans="1:19" ht="12.75">
      <c r="A14" t="s">
        <v>27</v>
      </c>
      <c r="B14" t="s">
        <v>14</v>
      </c>
      <c r="C14" t="s">
        <v>50</v>
      </c>
      <c r="D14" t="s">
        <v>51</v>
      </c>
      <c r="E14">
        <v>1</v>
      </c>
      <c r="F14">
        <v>5</v>
      </c>
      <c r="G14">
        <v>0</v>
      </c>
      <c r="H14">
        <v>5</v>
      </c>
      <c r="I14">
        <v>0</v>
      </c>
      <c r="J14">
        <v>0</v>
      </c>
      <c r="K14">
        <v>0</v>
      </c>
      <c r="L14">
        <v>22</v>
      </c>
      <c r="M14">
        <v>0</v>
      </c>
      <c r="N14" s="16">
        <f t="shared" si="0"/>
        <v>22</v>
      </c>
      <c r="O14">
        <v>0</v>
      </c>
      <c r="P14">
        <v>0</v>
      </c>
      <c r="Q14">
        <v>0</v>
      </c>
      <c r="R14">
        <v>0</v>
      </c>
      <c r="S14" s="16">
        <f t="shared" si="1"/>
        <v>28</v>
      </c>
    </row>
    <row r="15" spans="1:19" ht="12.75">
      <c r="A15" t="s">
        <v>27</v>
      </c>
      <c r="B15" t="s">
        <v>14</v>
      </c>
      <c r="C15" t="s">
        <v>52</v>
      </c>
      <c r="D15" t="s">
        <v>53</v>
      </c>
      <c r="E15">
        <v>1</v>
      </c>
      <c r="F15">
        <v>4</v>
      </c>
      <c r="G15">
        <v>0</v>
      </c>
      <c r="H15">
        <v>4</v>
      </c>
      <c r="I15">
        <v>0</v>
      </c>
      <c r="J15">
        <v>0</v>
      </c>
      <c r="K15">
        <v>0</v>
      </c>
      <c r="L15">
        <v>11</v>
      </c>
      <c r="M15">
        <v>6</v>
      </c>
      <c r="N15" s="16">
        <f t="shared" si="0"/>
        <v>17</v>
      </c>
      <c r="O15">
        <v>0</v>
      </c>
      <c r="P15">
        <v>0</v>
      </c>
      <c r="Q15">
        <v>0</v>
      </c>
      <c r="R15">
        <v>0</v>
      </c>
      <c r="S15" s="16">
        <f t="shared" si="1"/>
        <v>22</v>
      </c>
    </row>
    <row r="16" spans="1:19" ht="12.75">
      <c r="A16" t="s">
        <v>27</v>
      </c>
      <c r="B16" t="s">
        <v>14</v>
      </c>
      <c r="C16" t="s">
        <v>54</v>
      </c>
      <c r="D16" t="s">
        <v>55</v>
      </c>
      <c r="E16">
        <v>1</v>
      </c>
      <c r="F16">
        <v>5</v>
      </c>
      <c r="G16">
        <v>0</v>
      </c>
      <c r="H16">
        <v>5</v>
      </c>
      <c r="I16">
        <v>0</v>
      </c>
      <c r="J16">
        <v>0</v>
      </c>
      <c r="K16">
        <v>0</v>
      </c>
      <c r="L16">
        <v>17</v>
      </c>
      <c r="M16">
        <v>6</v>
      </c>
      <c r="N16" s="16">
        <f t="shared" si="0"/>
        <v>23</v>
      </c>
      <c r="O16">
        <v>0</v>
      </c>
      <c r="P16">
        <v>0</v>
      </c>
      <c r="Q16">
        <v>0</v>
      </c>
      <c r="R16">
        <v>0</v>
      </c>
      <c r="S16" s="16">
        <f t="shared" si="1"/>
        <v>29</v>
      </c>
    </row>
    <row r="17" spans="1:19" ht="12.75">
      <c r="A17" t="s">
        <v>27</v>
      </c>
      <c r="B17" t="s">
        <v>14</v>
      </c>
      <c r="C17" t="s">
        <v>56</v>
      </c>
      <c r="D17" t="s">
        <v>57</v>
      </c>
      <c r="E17">
        <v>1</v>
      </c>
      <c r="F17">
        <v>3</v>
      </c>
      <c r="G17">
        <v>0</v>
      </c>
      <c r="H17">
        <v>3</v>
      </c>
      <c r="I17">
        <v>0</v>
      </c>
      <c r="J17">
        <v>0</v>
      </c>
      <c r="K17">
        <v>0</v>
      </c>
      <c r="L17">
        <v>12.5</v>
      </c>
      <c r="M17">
        <v>2</v>
      </c>
      <c r="N17" s="16">
        <f t="shared" si="0"/>
        <v>14.5</v>
      </c>
      <c r="O17">
        <v>0</v>
      </c>
      <c r="P17">
        <v>0</v>
      </c>
      <c r="Q17">
        <v>0</v>
      </c>
      <c r="R17">
        <v>0</v>
      </c>
      <c r="S17" s="16">
        <f t="shared" si="1"/>
        <v>18.5</v>
      </c>
    </row>
    <row r="18" spans="1:19" ht="12.75">
      <c r="A18" t="s">
        <v>27</v>
      </c>
      <c r="B18" t="s">
        <v>14</v>
      </c>
      <c r="C18" t="s">
        <v>58</v>
      </c>
      <c r="D18" t="s">
        <v>59</v>
      </c>
      <c r="E18">
        <v>1</v>
      </c>
      <c r="F18">
        <v>4</v>
      </c>
      <c r="G18">
        <v>0</v>
      </c>
      <c r="H18">
        <v>4</v>
      </c>
      <c r="I18">
        <v>0</v>
      </c>
      <c r="J18">
        <v>0</v>
      </c>
      <c r="K18">
        <v>0</v>
      </c>
      <c r="L18">
        <v>18</v>
      </c>
      <c r="M18">
        <v>3</v>
      </c>
      <c r="N18" s="16">
        <f t="shared" si="0"/>
        <v>21</v>
      </c>
      <c r="O18">
        <v>0</v>
      </c>
      <c r="P18">
        <v>0</v>
      </c>
      <c r="Q18">
        <v>0</v>
      </c>
      <c r="R18">
        <v>0</v>
      </c>
      <c r="S18" s="16">
        <f t="shared" si="1"/>
        <v>26</v>
      </c>
    </row>
    <row r="19" spans="1:19" ht="12.75">
      <c r="A19" t="s">
        <v>27</v>
      </c>
      <c r="B19" t="s">
        <v>14</v>
      </c>
      <c r="C19" t="s">
        <v>60</v>
      </c>
      <c r="D19" t="s">
        <v>61</v>
      </c>
      <c r="E19">
        <v>1</v>
      </c>
      <c r="F19">
        <v>5</v>
      </c>
      <c r="G19">
        <v>0</v>
      </c>
      <c r="H19">
        <v>5</v>
      </c>
      <c r="I19">
        <v>0</v>
      </c>
      <c r="J19">
        <v>0</v>
      </c>
      <c r="K19">
        <v>0</v>
      </c>
      <c r="L19">
        <v>18</v>
      </c>
      <c r="M19">
        <v>2</v>
      </c>
      <c r="N19" s="16">
        <f t="shared" si="0"/>
        <v>20</v>
      </c>
      <c r="O19">
        <v>0</v>
      </c>
      <c r="P19">
        <v>0</v>
      </c>
      <c r="Q19">
        <v>0</v>
      </c>
      <c r="R19">
        <v>0</v>
      </c>
      <c r="S19" s="16">
        <f t="shared" si="1"/>
        <v>26</v>
      </c>
    </row>
    <row r="20" spans="1:19" ht="12.75">
      <c r="A20" t="s">
        <v>27</v>
      </c>
      <c r="B20" t="s">
        <v>14</v>
      </c>
      <c r="C20" t="s">
        <v>62</v>
      </c>
      <c r="D20" t="s">
        <v>63</v>
      </c>
      <c r="E20">
        <v>1</v>
      </c>
      <c r="F20">
        <v>3</v>
      </c>
      <c r="G20">
        <v>0</v>
      </c>
      <c r="H20">
        <v>3</v>
      </c>
      <c r="I20">
        <v>0</v>
      </c>
      <c r="J20">
        <v>0</v>
      </c>
      <c r="K20">
        <v>0</v>
      </c>
      <c r="L20">
        <v>10.5</v>
      </c>
      <c r="M20">
        <v>0</v>
      </c>
      <c r="N20" s="16">
        <f t="shared" si="0"/>
        <v>10.5</v>
      </c>
      <c r="O20">
        <v>0</v>
      </c>
      <c r="P20">
        <v>0</v>
      </c>
      <c r="Q20">
        <v>0</v>
      </c>
      <c r="R20">
        <v>0</v>
      </c>
      <c r="S20" s="16">
        <f t="shared" si="1"/>
        <v>14.5</v>
      </c>
    </row>
    <row r="21" spans="1:19" ht="12.75">
      <c r="A21" t="s">
        <v>27</v>
      </c>
      <c r="B21" t="s">
        <v>14</v>
      </c>
      <c r="C21" t="s">
        <v>64</v>
      </c>
      <c r="D21" t="s">
        <v>65</v>
      </c>
      <c r="E21">
        <v>1</v>
      </c>
      <c r="F21">
        <v>4</v>
      </c>
      <c r="G21">
        <v>0</v>
      </c>
      <c r="H21">
        <v>4</v>
      </c>
      <c r="I21">
        <v>0</v>
      </c>
      <c r="J21">
        <v>0</v>
      </c>
      <c r="K21">
        <v>0</v>
      </c>
      <c r="L21">
        <v>17.5</v>
      </c>
      <c r="M21">
        <v>0</v>
      </c>
      <c r="N21" s="16">
        <f t="shared" si="0"/>
        <v>17.5</v>
      </c>
      <c r="O21">
        <v>0</v>
      </c>
      <c r="P21">
        <v>0</v>
      </c>
      <c r="Q21">
        <v>0</v>
      </c>
      <c r="R21">
        <v>0</v>
      </c>
      <c r="S21" s="16">
        <f t="shared" si="1"/>
        <v>22.5</v>
      </c>
    </row>
    <row r="22" spans="1:19" ht="12.75">
      <c r="A22" t="s">
        <v>27</v>
      </c>
      <c r="B22" t="s">
        <v>14</v>
      </c>
      <c r="C22" t="s">
        <v>66</v>
      </c>
      <c r="D22" t="s">
        <v>67</v>
      </c>
      <c r="E22">
        <v>1</v>
      </c>
      <c r="F22">
        <v>5</v>
      </c>
      <c r="G22">
        <v>0</v>
      </c>
      <c r="H22">
        <v>5</v>
      </c>
      <c r="I22">
        <v>0</v>
      </c>
      <c r="J22">
        <v>0</v>
      </c>
      <c r="K22">
        <v>0</v>
      </c>
      <c r="L22">
        <v>11</v>
      </c>
      <c r="M22">
        <v>10</v>
      </c>
      <c r="N22" s="16">
        <f t="shared" si="0"/>
        <v>21</v>
      </c>
      <c r="O22">
        <v>0</v>
      </c>
      <c r="P22">
        <v>0</v>
      </c>
      <c r="Q22">
        <v>0</v>
      </c>
      <c r="R22">
        <v>0</v>
      </c>
      <c r="S22" s="16">
        <f t="shared" si="1"/>
        <v>27</v>
      </c>
    </row>
    <row r="23" spans="1:19" ht="12.75">
      <c r="A23" t="s">
        <v>27</v>
      </c>
      <c r="B23" t="s">
        <v>14</v>
      </c>
      <c r="C23" t="s">
        <v>68</v>
      </c>
      <c r="D23" t="s">
        <v>69</v>
      </c>
      <c r="E23">
        <v>0</v>
      </c>
      <c r="F23">
        <v>2</v>
      </c>
      <c r="G23">
        <v>0</v>
      </c>
      <c r="H23">
        <v>2</v>
      </c>
      <c r="I23">
        <v>0</v>
      </c>
      <c r="J23">
        <v>0</v>
      </c>
      <c r="K23">
        <v>0</v>
      </c>
      <c r="L23">
        <v>9</v>
      </c>
      <c r="M23">
        <v>2</v>
      </c>
      <c r="N23" s="16">
        <f t="shared" si="0"/>
        <v>11</v>
      </c>
      <c r="O23">
        <v>0</v>
      </c>
      <c r="P23">
        <v>0</v>
      </c>
      <c r="Q23">
        <v>0</v>
      </c>
      <c r="R23">
        <v>0</v>
      </c>
      <c r="S23" s="16">
        <f t="shared" si="1"/>
        <v>13</v>
      </c>
    </row>
    <row r="24" spans="1:19" ht="12.75">
      <c r="A24" t="s">
        <v>27</v>
      </c>
      <c r="B24" t="s">
        <v>14</v>
      </c>
      <c r="C24" t="s">
        <v>70</v>
      </c>
      <c r="D24" t="s">
        <v>71</v>
      </c>
      <c r="E24">
        <v>1</v>
      </c>
      <c r="F24">
        <v>3</v>
      </c>
      <c r="G24">
        <v>0</v>
      </c>
      <c r="H24">
        <v>3</v>
      </c>
      <c r="I24">
        <v>0</v>
      </c>
      <c r="J24">
        <v>0</v>
      </c>
      <c r="K24">
        <v>0</v>
      </c>
      <c r="L24">
        <v>8</v>
      </c>
      <c r="M24">
        <v>2</v>
      </c>
      <c r="N24" s="16">
        <f t="shared" si="0"/>
        <v>10</v>
      </c>
      <c r="O24">
        <v>0</v>
      </c>
      <c r="P24">
        <v>0</v>
      </c>
      <c r="Q24">
        <v>0</v>
      </c>
      <c r="R24">
        <v>0</v>
      </c>
      <c r="S24" s="16">
        <f t="shared" si="1"/>
        <v>14</v>
      </c>
    </row>
    <row r="25" spans="1:19" ht="12.75">
      <c r="A25" t="s">
        <v>27</v>
      </c>
      <c r="B25" t="s">
        <v>14</v>
      </c>
      <c r="C25" t="s">
        <v>72</v>
      </c>
      <c r="D25" t="s">
        <v>73</v>
      </c>
      <c r="E25">
        <v>0</v>
      </c>
      <c r="F25">
        <v>2</v>
      </c>
      <c r="G25">
        <v>0</v>
      </c>
      <c r="H25">
        <v>2</v>
      </c>
      <c r="I25">
        <v>0</v>
      </c>
      <c r="J25">
        <v>0</v>
      </c>
      <c r="K25">
        <v>0</v>
      </c>
      <c r="L25">
        <v>11.5</v>
      </c>
      <c r="M25">
        <v>0</v>
      </c>
      <c r="N25" s="16">
        <f t="shared" si="0"/>
        <v>11.5</v>
      </c>
      <c r="O25">
        <v>0</v>
      </c>
      <c r="P25">
        <v>0</v>
      </c>
      <c r="Q25">
        <v>0</v>
      </c>
      <c r="R25">
        <v>0</v>
      </c>
      <c r="S25" s="16">
        <f t="shared" si="1"/>
        <v>13.5</v>
      </c>
    </row>
    <row r="26" spans="1:19" ht="12.75">
      <c r="A26" t="s">
        <v>27</v>
      </c>
      <c r="B26" t="s">
        <v>14</v>
      </c>
      <c r="C26" t="s">
        <v>74</v>
      </c>
      <c r="D26" t="s">
        <v>75</v>
      </c>
      <c r="E26">
        <v>1</v>
      </c>
      <c r="F26">
        <v>4</v>
      </c>
      <c r="G26">
        <v>0</v>
      </c>
      <c r="H26">
        <v>4</v>
      </c>
      <c r="I26">
        <v>0</v>
      </c>
      <c r="J26">
        <v>0</v>
      </c>
      <c r="K26">
        <v>0</v>
      </c>
      <c r="L26">
        <v>11</v>
      </c>
      <c r="M26">
        <v>3</v>
      </c>
      <c r="N26" s="16">
        <f t="shared" si="0"/>
        <v>14</v>
      </c>
      <c r="O26">
        <v>0</v>
      </c>
      <c r="P26">
        <v>0</v>
      </c>
      <c r="Q26">
        <v>0</v>
      </c>
      <c r="R26">
        <v>0</v>
      </c>
      <c r="S26" s="16">
        <f t="shared" si="1"/>
        <v>19</v>
      </c>
    </row>
    <row r="27" spans="1:19" ht="12.75">
      <c r="A27" t="s">
        <v>27</v>
      </c>
      <c r="B27" t="s">
        <v>14</v>
      </c>
      <c r="C27" t="s">
        <v>76</v>
      </c>
      <c r="D27" t="s">
        <v>77</v>
      </c>
      <c r="E27">
        <v>1</v>
      </c>
      <c r="F27">
        <v>2</v>
      </c>
      <c r="G27">
        <v>0</v>
      </c>
      <c r="H27">
        <v>2</v>
      </c>
      <c r="I27">
        <v>0</v>
      </c>
      <c r="J27">
        <v>0</v>
      </c>
      <c r="K27">
        <v>0</v>
      </c>
      <c r="L27">
        <v>11</v>
      </c>
      <c r="M27">
        <v>2</v>
      </c>
      <c r="N27" s="16">
        <f t="shared" si="0"/>
        <v>13</v>
      </c>
      <c r="O27">
        <v>0</v>
      </c>
      <c r="P27">
        <v>0</v>
      </c>
      <c r="Q27">
        <v>0</v>
      </c>
      <c r="R27">
        <v>0</v>
      </c>
      <c r="S27" s="16">
        <f t="shared" si="1"/>
        <v>16</v>
      </c>
    </row>
    <row r="28" spans="1:19" ht="12.75">
      <c r="A28" t="s">
        <v>27</v>
      </c>
      <c r="B28" t="s">
        <v>14</v>
      </c>
      <c r="C28" t="s">
        <v>78</v>
      </c>
      <c r="D28" t="s">
        <v>79</v>
      </c>
      <c r="E28">
        <v>1</v>
      </c>
      <c r="F28">
        <v>1</v>
      </c>
      <c r="G28">
        <v>0</v>
      </c>
      <c r="H28">
        <v>1</v>
      </c>
      <c r="I28">
        <v>0</v>
      </c>
      <c r="J28">
        <v>0</v>
      </c>
      <c r="K28">
        <v>0</v>
      </c>
      <c r="L28">
        <v>8</v>
      </c>
      <c r="M28">
        <v>1</v>
      </c>
      <c r="N28" s="16">
        <f t="shared" si="0"/>
        <v>9</v>
      </c>
      <c r="O28">
        <v>0</v>
      </c>
      <c r="P28">
        <v>0</v>
      </c>
      <c r="Q28">
        <v>0</v>
      </c>
      <c r="R28">
        <v>0</v>
      </c>
      <c r="S28" s="16">
        <f t="shared" si="1"/>
        <v>11</v>
      </c>
    </row>
    <row r="29" spans="1:19" ht="12.75">
      <c r="A29" t="s">
        <v>27</v>
      </c>
      <c r="B29" t="s">
        <v>14</v>
      </c>
      <c r="C29" t="s">
        <v>80</v>
      </c>
      <c r="D29" t="s">
        <v>81</v>
      </c>
      <c r="E29">
        <v>0</v>
      </c>
      <c r="F29">
        <v>2</v>
      </c>
      <c r="G29">
        <v>0</v>
      </c>
      <c r="H29">
        <v>2</v>
      </c>
      <c r="I29">
        <v>0</v>
      </c>
      <c r="J29">
        <v>0</v>
      </c>
      <c r="K29">
        <v>0</v>
      </c>
      <c r="L29">
        <v>8.5</v>
      </c>
      <c r="M29">
        <v>0</v>
      </c>
      <c r="N29" s="16">
        <f t="shared" si="0"/>
        <v>8.5</v>
      </c>
      <c r="O29">
        <v>0</v>
      </c>
      <c r="P29">
        <v>0</v>
      </c>
      <c r="Q29">
        <v>0</v>
      </c>
      <c r="R29">
        <v>0</v>
      </c>
      <c r="S29" s="16">
        <f t="shared" si="1"/>
        <v>10.5</v>
      </c>
    </row>
    <row r="30" spans="1:19" ht="12.75">
      <c r="A30" t="s">
        <v>27</v>
      </c>
      <c r="B30" t="s">
        <v>14</v>
      </c>
      <c r="C30" t="s">
        <v>82</v>
      </c>
      <c r="D30" t="s">
        <v>83</v>
      </c>
      <c r="E30">
        <v>0</v>
      </c>
      <c r="F30">
        <v>1</v>
      </c>
      <c r="G30">
        <v>0</v>
      </c>
      <c r="H30">
        <v>1</v>
      </c>
      <c r="I30">
        <v>0</v>
      </c>
      <c r="J30">
        <v>0</v>
      </c>
      <c r="K30">
        <v>0</v>
      </c>
      <c r="L30">
        <v>3</v>
      </c>
      <c r="M30">
        <v>0</v>
      </c>
      <c r="N30" s="16">
        <f t="shared" si="0"/>
        <v>3</v>
      </c>
      <c r="O30">
        <v>0</v>
      </c>
      <c r="P30">
        <v>0</v>
      </c>
      <c r="Q30">
        <v>0</v>
      </c>
      <c r="R30">
        <v>0</v>
      </c>
      <c r="S30" s="16">
        <f t="shared" si="1"/>
        <v>4</v>
      </c>
    </row>
    <row r="31" spans="1:19" ht="12.75">
      <c r="A31" t="s">
        <v>27</v>
      </c>
      <c r="B31" t="s">
        <v>14</v>
      </c>
      <c r="C31" t="s">
        <v>84</v>
      </c>
      <c r="D31" t="s">
        <v>85</v>
      </c>
      <c r="E31">
        <v>1</v>
      </c>
      <c r="F31">
        <v>3</v>
      </c>
      <c r="G31">
        <v>0</v>
      </c>
      <c r="H31">
        <v>3</v>
      </c>
      <c r="I31">
        <v>0</v>
      </c>
      <c r="J31">
        <v>0</v>
      </c>
      <c r="K31">
        <v>0</v>
      </c>
      <c r="L31">
        <v>10</v>
      </c>
      <c r="M31">
        <v>4</v>
      </c>
      <c r="N31" s="16">
        <f t="shared" si="0"/>
        <v>14</v>
      </c>
      <c r="O31">
        <v>0</v>
      </c>
      <c r="P31">
        <v>0</v>
      </c>
      <c r="Q31">
        <v>0</v>
      </c>
      <c r="R31">
        <v>0</v>
      </c>
      <c r="S31" s="16">
        <f t="shared" si="1"/>
        <v>18</v>
      </c>
    </row>
    <row r="32" spans="1:19" ht="12.75">
      <c r="A32" t="s">
        <v>27</v>
      </c>
      <c r="B32" t="s">
        <v>14</v>
      </c>
      <c r="C32" t="s">
        <v>86</v>
      </c>
      <c r="D32" t="s">
        <v>87</v>
      </c>
      <c r="E32">
        <v>1</v>
      </c>
      <c r="F32">
        <v>4</v>
      </c>
      <c r="G32">
        <v>0</v>
      </c>
      <c r="H32">
        <v>4</v>
      </c>
      <c r="I32">
        <v>0</v>
      </c>
      <c r="J32">
        <v>0</v>
      </c>
      <c r="K32">
        <v>0</v>
      </c>
      <c r="L32">
        <v>10</v>
      </c>
      <c r="M32">
        <v>3</v>
      </c>
      <c r="N32" s="16">
        <f t="shared" si="0"/>
        <v>13</v>
      </c>
      <c r="O32">
        <v>0</v>
      </c>
      <c r="P32">
        <v>0</v>
      </c>
      <c r="Q32">
        <v>0</v>
      </c>
      <c r="R32">
        <v>0</v>
      </c>
      <c r="S32" s="16">
        <f t="shared" si="1"/>
        <v>18</v>
      </c>
    </row>
    <row r="33" spans="1:19" ht="12.75">
      <c r="A33" t="s">
        <v>27</v>
      </c>
      <c r="B33" t="s">
        <v>14</v>
      </c>
      <c r="C33" t="s">
        <v>88</v>
      </c>
      <c r="D33" t="s">
        <v>89</v>
      </c>
      <c r="E33">
        <v>1</v>
      </c>
      <c r="F33">
        <v>3</v>
      </c>
      <c r="G33">
        <v>0</v>
      </c>
      <c r="H33">
        <v>3</v>
      </c>
      <c r="I33">
        <v>0</v>
      </c>
      <c r="J33">
        <v>0</v>
      </c>
      <c r="K33">
        <v>0</v>
      </c>
      <c r="L33">
        <v>10</v>
      </c>
      <c r="M33">
        <v>4</v>
      </c>
      <c r="N33" s="16">
        <f t="shared" si="0"/>
        <v>14</v>
      </c>
      <c r="O33">
        <v>0</v>
      </c>
      <c r="P33">
        <v>0</v>
      </c>
      <c r="Q33">
        <v>0</v>
      </c>
      <c r="R33">
        <v>0</v>
      </c>
      <c r="S33" s="16">
        <f t="shared" si="1"/>
        <v>18</v>
      </c>
    </row>
    <row r="34" spans="1:19" ht="12.75">
      <c r="A34" t="s">
        <v>27</v>
      </c>
      <c r="B34" t="s">
        <v>14</v>
      </c>
      <c r="C34" t="s">
        <v>90</v>
      </c>
      <c r="D34" t="s">
        <v>91</v>
      </c>
      <c r="E34">
        <v>1</v>
      </c>
      <c r="F34">
        <v>4</v>
      </c>
      <c r="G34">
        <v>0</v>
      </c>
      <c r="H34">
        <v>4</v>
      </c>
      <c r="I34">
        <v>0</v>
      </c>
      <c r="J34">
        <v>0</v>
      </c>
      <c r="K34">
        <v>0</v>
      </c>
      <c r="L34">
        <v>14</v>
      </c>
      <c r="M34">
        <v>1</v>
      </c>
      <c r="N34" s="16">
        <f t="shared" si="0"/>
        <v>15</v>
      </c>
      <c r="O34">
        <v>0</v>
      </c>
      <c r="P34">
        <v>0</v>
      </c>
      <c r="Q34">
        <v>0</v>
      </c>
      <c r="R34">
        <v>0</v>
      </c>
      <c r="S34" s="16">
        <f t="shared" si="1"/>
        <v>20</v>
      </c>
    </row>
    <row r="35" spans="1:19" ht="12.75">
      <c r="A35" t="s">
        <v>27</v>
      </c>
      <c r="B35" t="s">
        <v>14</v>
      </c>
      <c r="C35" t="s">
        <v>92</v>
      </c>
      <c r="D35" t="s">
        <v>93</v>
      </c>
      <c r="E35">
        <v>1</v>
      </c>
      <c r="F35">
        <v>4</v>
      </c>
      <c r="G35">
        <v>0</v>
      </c>
      <c r="H35">
        <v>4</v>
      </c>
      <c r="I35">
        <v>0</v>
      </c>
      <c r="J35">
        <v>0</v>
      </c>
      <c r="K35">
        <v>0</v>
      </c>
      <c r="L35">
        <v>13.5</v>
      </c>
      <c r="M35">
        <v>0</v>
      </c>
      <c r="N35" s="16">
        <f t="shared" si="0"/>
        <v>13.5</v>
      </c>
      <c r="O35">
        <v>0</v>
      </c>
      <c r="P35">
        <v>0</v>
      </c>
      <c r="Q35">
        <v>0</v>
      </c>
      <c r="R35">
        <v>0</v>
      </c>
      <c r="S35" s="16">
        <f t="shared" si="1"/>
        <v>18.5</v>
      </c>
    </row>
    <row r="36" spans="1:19" ht="12.75">
      <c r="A36" t="s">
        <v>27</v>
      </c>
      <c r="B36" t="s">
        <v>14</v>
      </c>
      <c r="C36" t="s">
        <v>94</v>
      </c>
      <c r="D36" t="s">
        <v>95</v>
      </c>
      <c r="E36">
        <v>1</v>
      </c>
      <c r="F36">
        <v>3</v>
      </c>
      <c r="G36">
        <v>0</v>
      </c>
      <c r="H36">
        <v>3</v>
      </c>
      <c r="I36">
        <v>0</v>
      </c>
      <c r="J36">
        <v>0</v>
      </c>
      <c r="K36">
        <v>0</v>
      </c>
      <c r="L36">
        <v>13</v>
      </c>
      <c r="M36">
        <v>0</v>
      </c>
      <c r="N36" s="16">
        <f t="shared" si="0"/>
        <v>13</v>
      </c>
      <c r="O36">
        <v>0</v>
      </c>
      <c r="P36">
        <v>0</v>
      </c>
      <c r="Q36">
        <v>0</v>
      </c>
      <c r="R36">
        <v>0</v>
      </c>
      <c r="S36" s="16">
        <f t="shared" si="1"/>
        <v>17</v>
      </c>
    </row>
    <row r="37" spans="1:19" ht="12.75">
      <c r="A37" t="s">
        <v>27</v>
      </c>
      <c r="B37" t="s">
        <v>14</v>
      </c>
      <c r="C37" t="s">
        <v>96</v>
      </c>
      <c r="D37" t="s">
        <v>97</v>
      </c>
      <c r="E37">
        <v>1</v>
      </c>
      <c r="F37">
        <v>5</v>
      </c>
      <c r="G37">
        <v>0</v>
      </c>
      <c r="H37">
        <v>5</v>
      </c>
      <c r="I37">
        <v>0</v>
      </c>
      <c r="J37">
        <v>0</v>
      </c>
      <c r="K37">
        <v>0</v>
      </c>
      <c r="L37">
        <v>19.5</v>
      </c>
      <c r="M37">
        <v>0</v>
      </c>
      <c r="N37" s="16">
        <f t="shared" si="0"/>
        <v>19.5</v>
      </c>
      <c r="O37">
        <v>0</v>
      </c>
      <c r="P37">
        <v>0</v>
      </c>
      <c r="Q37">
        <v>0</v>
      </c>
      <c r="R37">
        <v>0</v>
      </c>
      <c r="S37" s="16">
        <f t="shared" si="1"/>
        <v>25.5</v>
      </c>
    </row>
    <row r="38" spans="1:19" ht="12.75">
      <c r="A38" t="s">
        <v>27</v>
      </c>
      <c r="B38" t="s">
        <v>14</v>
      </c>
      <c r="C38" t="s">
        <v>98</v>
      </c>
      <c r="D38" t="s">
        <v>99</v>
      </c>
      <c r="E38">
        <v>1</v>
      </c>
      <c r="F38">
        <v>4</v>
      </c>
      <c r="G38">
        <v>0</v>
      </c>
      <c r="H38">
        <v>4</v>
      </c>
      <c r="I38">
        <v>0</v>
      </c>
      <c r="J38">
        <v>0</v>
      </c>
      <c r="K38">
        <v>0</v>
      </c>
      <c r="L38">
        <v>13</v>
      </c>
      <c r="M38">
        <v>6</v>
      </c>
      <c r="N38" s="16">
        <f t="shared" si="0"/>
        <v>19</v>
      </c>
      <c r="O38">
        <v>0</v>
      </c>
      <c r="P38">
        <v>0</v>
      </c>
      <c r="Q38">
        <v>0</v>
      </c>
      <c r="R38">
        <v>0</v>
      </c>
      <c r="S38" s="16">
        <f t="shared" si="1"/>
        <v>24</v>
      </c>
    </row>
    <row r="39" spans="1:19" ht="12.75">
      <c r="A39" t="s">
        <v>27</v>
      </c>
      <c r="B39" t="s">
        <v>14</v>
      </c>
      <c r="C39" t="s">
        <v>100</v>
      </c>
      <c r="D39" t="s">
        <v>101</v>
      </c>
      <c r="E39">
        <v>1</v>
      </c>
      <c r="F39">
        <v>2</v>
      </c>
      <c r="G39">
        <v>0</v>
      </c>
      <c r="H39">
        <v>2</v>
      </c>
      <c r="I39">
        <v>0</v>
      </c>
      <c r="J39">
        <v>0</v>
      </c>
      <c r="K39">
        <v>0</v>
      </c>
      <c r="L39">
        <v>15.5</v>
      </c>
      <c r="M39">
        <v>0</v>
      </c>
      <c r="N39" s="16">
        <f t="shared" si="0"/>
        <v>15.5</v>
      </c>
      <c r="O39">
        <v>0</v>
      </c>
      <c r="P39">
        <v>0</v>
      </c>
      <c r="Q39">
        <v>0</v>
      </c>
      <c r="R39">
        <v>0</v>
      </c>
      <c r="S39" s="16">
        <f t="shared" si="1"/>
        <v>18.5</v>
      </c>
    </row>
    <row r="40" spans="1:19" ht="12.75">
      <c r="A40" t="s">
        <v>27</v>
      </c>
      <c r="B40" t="s">
        <v>14</v>
      </c>
      <c r="C40" t="s">
        <v>102</v>
      </c>
      <c r="D40" t="s">
        <v>103</v>
      </c>
      <c r="E40">
        <v>1</v>
      </c>
      <c r="F40">
        <v>4</v>
      </c>
      <c r="G40">
        <v>0</v>
      </c>
      <c r="H40">
        <v>4</v>
      </c>
      <c r="I40">
        <v>0</v>
      </c>
      <c r="J40">
        <v>0</v>
      </c>
      <c r="K40">
        <v>0</v>
      </c>
      <c r="L40">
        <v>10.5</v>
      </c>
      <c r="M40">
        <v>3</v>
      </c>
      <c r="N40" s="16">
        <f t="shared" si="0"/>
        <v>13.5</v>
      </c>
      <c r="O40">
        <v>0</v>
      </c>
      <c r="P40">
        <v>0</v>
      </c>
      <c r="Q40">
        <v>0</v>
      </c>
      <c r="R40">
        <v>0</v>
      </c>
      <c r="S40" s="16">
        <f t="shared" si="1"/>
        <v>18.5</v>
      </c>
    </row>
    <row r="41" spans="1:19" ht="12.75">
      <c r="A41" t="s">
        <v>27</v>
      </c>
      <c r="B41" t="s">
        <v>14</v>
      </c>
      <c r="C41" t="s">
        <v>104</v>
      </c>
      <c r="D41" t="s">
        <v>105</v>
      </c>
      <c r="E41">
        <v>1</v>
      </c>
      <c r="F41">
        <v>5</v>
      </c>
      <c r="G41">
        <v>0</v>
      </c>
      <c r="H41">
        <v>5</v>
      </c>
      <c r="I41">
        <v>0</v>
      </c>
      <c r="J41">
        <v>0</v>
      </c>
      <c r="K41">
        <v>0</v>
      </c>
      <c r="L41">
        <v>14</v>
      </c>
      <c r="M41">
        <v>7</v>
      </c>
      <c r="N41" s="16">
        <f t="shared" si="0"/>
        <v>21</v>
      </c>
      <c r="O41">
        <v>0</v>
      </c>
      <c r="P41">
        <v>0</v>
      </c>
      <c r="Q41">
        <v>0</v>
      </c>
      <c r="R41">
        <v>0</v>
      </c>
      <c r="S41" s="16">
        <f t="shared" si="1"/>
        <v>27</v>
      </c>
    </row>
    <row r="42" spans="1:19" ht="12.75">
      <c r="A42" t="s">
        <v>27</v>
      </c>
      <c r="B42" t="s">
        <v>14</v>
      </c>
      <c r="C42" t="s">
        <v>106</v>
      </c>
      <c r="D42" t="s">
        <v>107</v>
      </c>
      <c r="E42">
        <v>1</v>
      </c>
      <c r="F42">
        <v>2</v>
      </c>
      <c r="G42">
        <v>0</v>
      </c>
      <c r="H42">
        <v>2</v>
      </c>
      <c r="I42">
        <v>0</v>
      </c>
      <c r="J42">
        <v>0</v>
      </c>
      <c r="K42">
        <v>0</v>
      </c>
      <c r="L42">
        <v>11.5</v>
      </c>
      <c r="M42">
        <v>0</v>
      </c>
      <c r="N42" s="16">
        <f t="shared" si="0"/>
        <v>11.5</v>
      </c>
      <c r="O42">
        <v>0</v>
      </c>
      <c r="P42">
        <v>0</v>
      </c>
      <c r="Q42">
        <v>0</v>
      </c>
      <c r="R42">
        <v>0</v>
      </c>
      <c r="S42" s="16">
        <f t="shared" si="1"/>
        <v>14.5</v>
      </c>
    </row>
    <row r="43" spans="1:19" ht="12.75">
      <c r="A43" t="s">
        <v>27</v>
      </c>
      <c r="B43" t="s">
        <v>14</v>
      </c>
      <c r="C43" t="s">
        <v>108</v>
      </c>
      <c r="D43" t="s">
        <v>109</v>
      </c>
      <c r="E43">
        <v>1</v>
      </c>
      <c r="F43">
        <v>4</v>
      </c>
      <c r="G43">
        <v>0</v>
      </c>
      <c r="H43">
        <v>4</v>
      </c>
      <c r="I43">
        <v>0</v>
      </c>
      <c r="J43">
        <v>0</v>
      </c>
      <c r="K43">
        <v>0</v>
      </c>
      <c r="L43">
        <v>10</v>
      </c>
      <c r="M43">
        <v>4</v>
      </c>
      <c r="N43" s="16">
        <f t="shared" si="0"/>
        <v>14</v>
      </c>
      <c r="O43">
        <v>0</v>
      </c>
      <c r="P43">
        <v>0</v>
      </c>
      <c r="Q43">
        <v>0</v>
      </c>
      <c r="R43">
        <v>0</v>
      </c>
      <c r="S43" s="16">
        <f t="shared" si="1"/>
        <v>19</v>
      </c>
    </row>
    <row r="44" spans="1:19" ht="12.75">
      <c r="A44" t="s">
        <v>27</v>
      </c>
      <c r="B44" t="s">
        <v>14</v>
      </c>
      <c r="C44" t="s">
        <v>110</v>
      </c>
      <c r="D44" t="s">
        <v>111</v>
      </c>
      <c r="E44">
        <v>1</v>
      </c>
      <c r="F44">
        <v>6</v>
      </c>
      <c r="G44">
        <v>0</v>
      </c>
      <c r="H44">
        <v>6</v>
      </c>
      <c r="I44">
        <v>0</v>
      </c>
      <c r="J44">
        <v>0</v>
      </c>
      <c r="K44">
        <v>0</v>
      </c>
      <c r="L44">
        <v>12</v>
      </c>
      <c r="M44">
        <v>6</v>
      </c>
      <c r="N44" s="16">
        <f t="shared" si="0"/>
        <v>18</v>
      </c>
      <c r="O44">
        <v>0</v>
      </c>
      <c r="P44">
        <v>0</v>
      </c>
      <c r="Q44">
        <v>0</v>
      </c>
      <c r="R44">
        <v>0</v>
      </c>
      <c r="S44" s="16">
        <f t="shared" si="1"/>
        <v>25</v>
      </c>
    </row>
    <row r="45" spans="1:19" ht="12.75">
      <c r="A45" t="s">
        <v>27</v>
      </c>
      <c r="B45" t="s">
        <v>14</v>
      </c>
      <c r="C45" t="s">
        <v>112</v>
      </c>
      <c r="D45" t="s">
        <v>113</v>
      </c>
      <c r="E45">
        <v>1</v>
      </c>
      <c r="F45">
        <v>4</v>
      </c>
      <c r="G45">
        <v>0</v>
      </c>
      <c r="H45">
        <v>4</v>
      </c>
      <c r="I45">
        <v>0</v>
      </c>
      <c r="J45">
        <v>0</v>
      </c>
      <c r="K45">
        <v>0</v>
      </c>
      <c r="L45">
        <v>10.5</v>
      </c>
      <c r="M45">
        <v>6</v>
      </c>
      <c r="N45" s="16">
        <f t="shared" si="0"/>
        <v>16.5</v>
      </c>
      <c r="O45">
        <v>0</v>
      </c>
      <c r="P45">
        <v>0</v>
      </c>
      <c r="Q45">
        <v>0</v>
      </c>
      <c r="R45">
        <v>0</v>
      </c>
      <c r="S45" s="16">
        <f t="shared" si="1"/>
        <v>21.5</v>
      </c>
    </row>
    <row r="46" spans="1:19" ht="12.75">
      <c r="A46" t="s">
        <v>27</v>
      </c>
      <c r="B46" t="s">
        <v>14</v>
      </c>
      <c r="C46" t="s">
        <v>114</v>
      </c>
      <c r="D46" t="s">
        <v>115</v>
      </c>
      <c r="E46">
        <v>1</v>
      </c>
      <c r="F46">
        <v>4</v>
      </c>
      <c r="G46">
        <v>0</v>
      </c>
      <c r="H46">
        <v>4</v>
      </c>
      <c r="I46">
        <v>0</v>
      </c>
      <c r="J46">
        <v>0</v>
      </c>
      <c r="K46">
        <v>0</v>
      </c>
      <c r="L46">
        <v>9</v>
      </c>
      <c r="M46">
        <v>3</v>
      </c>
      <c r="N46" s="16">
        <f t="shared" si="0"/>
        <v>12</v>
      </c>
      <c r="O46">
        <v>0</v>
      </c>
      <c r="P46">
        <v>0</v>
      </c>
      <c r="Q46">
        <v>0</v>
      </c>
      <c r="R46">
        <v>0</v>
      </c>
      <c r="S46" s="16">
        <f t="shared" si="1"/>
        <v>17</v>
      </c>
    </row>
    <row r="47" spans="1:19" ht="12.75">
      <c r="A47" t="s">
        <v>27</v>
      </c>
      <c r="B47" t="s">
        <v>14</v>
      </c>
      <c r="C47" t="s">
        <v>116</v>
      </c>
      <c r="D47" t="s">
        <v>117</v>
      </c>
      <c r="E47">
        <v>1</v>
      </c>
      <c r="F47">
        <v>3</v>
      </c>
      <c r="G47">
        <v>0</v>
      </c>
      <c r="H47">
        <v>3</v>
      </c>
      <c r="I47">
        <v>0</v>
      </c>
      <c r="J47">
        <v>0</v>
      </c>
      <c r="K47">
        <v>0</v>
      </c>
      <c r="L47">
        <v>10</v>
      </c>
      <c r="M47">
        <v>0</v>
      </c>
      <c r="N47" s="16">
        <f t="shared" si="0"/>
        <v>10</v>
      </c>
      <c r="O47">
        <v>0</v>
      </c>
      <c r="P47">
        <v>0</v>
      </c>
      <c r="Q47">
        <v>0</v>
      </c>
      <c r="R47">
        <v>0</v>
      </c>
      <c r="S47" s="16">
        <f t="shared" si="1"/>
        <v>14</v>
      </c>
    </row>
    <row r="48" spans="1:19" ht="12.75">
      <c r="A48" t="s">
        <v>27</v>
      </c>
      <c r="B48" t="s">
        <v>14</v>
      </c>
      <c r="C48" t="s">
        <v>118</v>
      </c>
      <c r="D48" t="s">
        <v>119</v>
      </c>
      <c r="E48">
        <v>1</v>
      </c>
      <c r="F48">
        <v>5</v>
      </c>
      <c r="G48">
        <v>0</v>
      </c>
      <c r="H48">
        <v>5</v>
      </c>
      <c r="I48">
        <v>0</v>
      </c>
      <c r="J48">
        <v>0</v>
      </c>
      <c r="K48">
        <v>0</v>
      </c>
      <c r="L48">
        <v>17</v>
      </c>
      <c r="M48">
        <v>2</v>
      </c>
      <c r="N48" s="16">
        <f t="shared" si="0"/>
        <v>19</v>
      </c>
      <c r="O48">
        <v>0</v>
      </c>
      <c r="P48">
        <v>0</v>
      </c>
      <c r="Q48">
        <v>0</v>
      </c>
      <c r="R48">
        <v>0</v>
      </c>
      <c r="S48" s="16">
        <f t="shared" si="1"/>
        <v>25</v>
      </c>
    </row>
    <row r="49" spans="1:19" ht="12.75">
      <c r="A49" t="s">
        <v>27</v>
      </c>
      <c r="B49" t="s">
        <v>14</v>
      </c>
      <c r="C49" t="s">
        <v>120</v>
      </c>
      <c r="D49" t="s">
        <v>121</v>
      </c>
      <c r="E49">
        <v>1</v>
      </c>
      <c r="F49">
        <v>4</v>
      </c>
      <c r="G49">
        <v>0</v>
      </c>
      <c r="H49">
        <v>4</v>
      </c>
      <c r="I49">
        <v>0</v>
      </c>
      <c r="J49">
        <v>0</v>
      </c>
      <c r="K49">
        <v>0</v>
      </c>
      <c r="L49">
        <v>14</v>
      </c>
      <c r="M49">
        <v>0</v>
      </c>
      <c r="N49" s="16">
        <f t="shared" si="0"/>
        <v>14</v>
      </c>
      <c r="O49">
        <v>0</v>
      </c>
      <c r="P49">
        <v>0</v>
      </c>
      <c r="Q49">
        <v>0</v>
      </c>
      <c r="R49">
        <v>0</v>
      </c>
      <c r="S49" s="16">
        <f t="shared" si="1"/>
        <v>19</v>
      </c>
    </row>
    <row r="50" spans="1:19" ht="12.75">
      <c r="A50" t="s">
        <v>27</v>
      </c>
      <c r="B50" t="s">
        <v>14</v>
      </c>
      <c r="C50" t="s">
        <v>122</v>
      </c>
      <c r="D50" t="s">
        <v>123</v>
      </c>
      <c r="E50">
        <v>1</v>
      </c>
      <c r="F50">
        <v>4</v>
      </c>
      <c r="G50">
        <v>0</v>
      </c>
      <c r="H50">
        <v>4</v>
      </c>
      <c r="I50">
        <v>0</v>
      </c>
      <c r="J50">
        <v>0</v>
      </c>
      <c r="K50">
        <v>0</v>
      </c>
      <c r="L50">
        <v>17</v>
      </c>
      <c r="M50">
        <v>1</v>
      </c>
      <c r="N50" s="16">
        <f t="shared" si="0"/>
        <v>18</v>
      </c>
      <c r="O50">
        <v>0</v>
      </c>
      <c r="P50">
        <v>0</v>
      </c>
      <c r="Q50">
        <v>0</v>
      </c>
      <c r="R50">
        <v>0</v>
      </c>
      <c r="S50" s="16">
        <f t="shared" si="1"/>
        <v>23</v>
      </c>
    </row>
    <row r="51" spans="1:19" ht="12.75">
      <c r="A51" t="s">
        <v>27</v>
      </c>
      <c r="B51" t="s">
        <v>14</v>
      </c>
      <c r="C51" t="s">
        <v>124</v>
      </c>
      <c r="D51" t="s">
        <v>125</v>
      </c>
      <c r="E51">
        <v>1</v>
      </c>
      <c r="F51">
        <v>5</v>
      </c>
      <c r="G51">
        <v>0</v>
      </c>
      <c r="H51">
        <v>5</v>
      </c>
      <c r="I51">
        <v>0</v>
      </c>
      <c r="J51">
        <v>0</v>
      </c>
      <c r="K51">
        <v>0</v>
      </c>
      <c r="L51">
        <v>15.5</v>
      </c>
      <c r="M51">
        <v>1</v>
      </c>
      <c r="N51" s="16">
        <f t="shared" si="0"/>
        <v>16.5</v>
      </c>
      <c r="O51">
        <v>0</v>
      </c>
      <c r="P51">
        <v>0</v>
      </c>
      <c r="Q51">
        <v>0</v>
      </c>
      <c r="R51">
        <v>0</v>
      </c>
      <c r="S51" s="16">
        <f t="shared" si="1"/>
        <v>22.5</v>
      </c>
    </row>
    <row r="52" spans="1:19" ht="12.75">
      <c r="A52" t="s">
        <v>27</v>
      </c>
      <c r="B52" t="s">
        <v>14</v>
      </c>
      <c r="C52" t="s">
        <v>126</v>
      </c>
      <c r="D52" t="s">
        <v>127</v>
      </c>
      <c r="E52">
        <v>1</v>
      </c>
      <c r="F52">
        <v>5</v>
      </c>
      <c r="G52">
        <v>0</v>
      </c>
      <c r="H52">
        <v>5</v>
      </c>
      <c r="I52">
        <v>0</v>
      </c>
      <c r="J52">
        <v>0</v>
      </c>
      <c r="K52">
        <v>0</v>
      </c>
      <c r="L52">
        <v>13.5</v>
      </c>
      <c r="M52">
        <v>1</v>
      </c>
      <c r="N52" s="16">
        <f t="shared" si="0"/>
        <v>14.5</v>
      </c>
      <c r="O52">
        <v>0</v>
      </c>
      <c r="P52">
        <v>0</v>
      </c>
      <c r="Q52">
        <v>0</v>
      </c>
      <c r="R52">
        <v>0</v>
      </c>
      <c r="S52" s="16">
        <f t="shared" si="1"/>
        <v>20.5</v>
      </c>
    </row>
    <row r="53" spans="1:19" ht="12.75">
      <c r="A53" t="s">
        <v>27</v>
      </c>
      <c r="B53" t="s">
        <v>14</v>
      </c>
      <c r="C53" t="s">
        <v>128</v>
      </c>
      <c r="D53" t="s">
        <v>129</v>
      </c>
      <c r="E53">
        <v>1</v>
      </c>
      <c r="F53">
        <v>4</v>
      </c>
      <c r="G53">
        <v>0</v>
      </c>
      <c r="H53">
        <v>4</v>
      </c>
      <c r="I53">
        <v>0</v>
      </c>
      <c r="J53">
        <v>0</v>
      </c>
      <c r="K53">
        <v>0</v>
      </c>
      <c r="L53">
        <v>18</v>
      </c>
      <c r="M53">
        <v>0</v>
      </c>
      <c r="N53" s="16">
        <f t="shared" si="0"/>
        <v>18</v>
      </c>
      <c r="O53">
        <v>0</v>
      </c>
      <c r="P53">
        <v>0</v>
      </c>
      <c r="Q53">
        <v>0</v>
      </c>
      <c r="R53">
        <v>0</v>
      </c>
      <c r="S53" s="16">
        <f t="shared" si="1"/>
        <v>23</v>
      </c>
    </row>
    <row r="54" spans="1:19" ht="12.75">
      <c r="A54" t="s">
        <v>27</v>
      </c>
      <c r="B54" t="s">
        <v>14</v>
      </c>
      <c r="C54" t="s">
        <v>130</v>
      </c>
      <c r="D54" t="s">
        <v>131</v>
      </c>
      <c r="E54">
        <v>1</v>
      </c>
      <c r="F54">
        <v>6</v>
      </c>
      <c r="G54">
        <v>0</v>
      </c>
      <c r="H54">
        <v>6</v>
      </c>
      <c r="I54">
        <v>0</v>
      </c>
      <c r="J54">
        <v>0</v>
      </c>
      <c r="K54">
        <v>0</v>
      </c>
      <c r="L54">
        <v>24</v>
      </c>
      <c r="M54">
        <v>3</v>
      </c>
      <c r="N54" s="16">
        <f t="shared" si="0"/>
        <v>27</v>
      </c>
      <c r="O54">
        <v>0</v>
      </c>
      <c r="P54">
        <v>0</v>
      </c>
      <c r="Q54">
        <v>0</v>
      </c>
      <c r="R54">
        <v>0</v>
      </c>
      <c r="S54" s="16">
        <f t="shared" si="1"/>
        <v>34</v>
      </c>
    </row>
    <row r="55" spans="1:19" ht="12.75">
      <c r="A55" t="s">
        <v>27</v>
      </c>
      <c r="B55" t="s">
        <v>14</v>
      </c>
      <c r="C55" t="s">
        <v>132</v>
      </c>
      <c r="D55" t="s">
        <v>133</v>
      </c>
      <c r="E55">
        <v>1</v>
      </c>
      <c r="F55">
        <v>4</v>
      </c>
      <c r="G55">
        <v>0</v>
      </c>
      <c r="H55">
        <v>4</v>
      </c>
      <c r="I55">
        <v>0</v>
      </c>
      <c r="J55">
        <v>0</v>
      </c>
      <c r="K55">
        <v>0</v>
      </c>
      <c r="L55">
        <v>18</v>
      </c>
      <c r="M55">
        <v>0</v>
      </c>
      <c r="N55" s="16">
        <f t="shared" si="0"/>
        <v>18</v>
      </c>
      <c r="O55">
        <v>0</v>
      </c>
      <c r="P55">
        <v>0</v>
      </c>
      <c r="Q55">
        <v>0</v>
      </c>
      <c r="R55">
        <v>0</v>
      </c>
      <c r="S55" s="16">
        <f t="shared" si="1"/>
        <v>23</v>
      </c>
    </row>
    <row r="56" spans="1:19" ht="12.75">
      <c r="A56" t="s">
        <v>27</v>
      </c>
      <c r="B56" t="s">
        <v>14</v>
      </c>
      <c r="C56" t="s">
        <v>134</v>
      </c>
      <c r="D56" t="s">
        <v>135</v>
      </c>
      <c r="E56">
        <v>1</v>
      </c>
      <c r="F56">
        <v>5</v>
      </c>
      <c r="G56">
        <v>0</v>
      </c>
      <c r="H56">
        <v>5</v>
      </c>
      <c r="I56">
        <v>0</v>
      </c>
      <c r="J56">
        <v>0</v>
      </c>
      <c r="K56">
        <v>0</v>
      </c>
      <c r="L56">
        <v>17.5</v>
      </c>
      <c r="M56">
        <v>0</v>
      </c>
      <c r="N56" s="16">
        <f t="shared" si="0"/>
        <v>17.5</v>
      </c>
      <c r="O56">
        <v>0</v>
      </c>
      <c r="P56">
        <v>0</v>
      </c>
      <c r="Q56">
        <v>0</v>
      </c>
      <c r="R56">
        <v>0</v>
      </c>
      <c r="S56" s="16">
        <f t="shared" si="1"/>
        <v>23.5</v>
      </c>
    </row>
    <row r="57" spans="1:19" ht="12.75">
      <c r="A57" t="s">
        <v>27</v>
      </c>
      <c r="B57" t="s">
        <v>14</v>
      </c>
      <c r="C57" t="s">
        <v>136</v>
      </c>
      <c r="D57" t="s">
        <v>137</v>
      </c>
      <c r="E57">
        <v>1</v>
      </c>
      <c r="F57">
        <v>4</v>
      </c>
      <c r="G57">
        <v>0</v>
      </c>
      <c r="H57">
        <v>4</v>
      </c>
      <c r="I57">
        <v>0</v>
      </c>
      <c r="J57">
        <v>0</v>
      </c>
      <c r="K57">
        <v>0</v>
      </c>
      <c r="L57">
        <v>12</v>
      </c>
      <c r="M57">
        <v>2</v>
      </c>
      <c r="N57" s="16">
        <f t="shared" si="0"/>
        <v>14</v>
      </c>
      <c r="O57">
        <v>0</v>
      </c>
      <c r="P57">
        <v>0</v>
      </c>
      <c r="Q57">
        <v>0</v>
      </c>
      <c r="R57">
        <v>0</v>
      </c>
      <c r="S57" s="16">
        <f t="shared" si="1"/>
        <v>19</v>
      </c>
    </row>
    <row r="58" spans="1:19" ht="12.75">
      <c r="A58" t="s">
        <v>27</v>
      </c>
      <c r="B58" t="s">
        <v>14</v>
      </c>
      <c r="C58" t="s">
        <v>138</v>
      </c>
      <c r="D58" t="s">
        <v>139</v>
      </c>
      <c r="E58">
        <v>1</v>
      </c>
      <c r="F58">
        <v>5</v>
      </c>
      <c r="G58">
        <v>0</v>
      </c>
      <c r="H58">
        <v>5</v>
      </c>
      <c r="I58">
        <v>0</v>
      </c>
      <c r="J58">
        <v>0</v>
      </c>
      <c r="K58">
        <v>0</v>
      </c>
      <c r="L58">
        <v>24</v>
      </c>
      <c r="M58">
        <v>0</v>
      </c>
      <c r="N58" s="16">
        <f t="shared" si="0"/>
        <v>24</v>
      </c>
      <c r="O58">
        <v>0</v>
      </c>
      <c r="P58">
        <v>0</v>
      </c>
      <c r="Q58">
        <v>0</v>
      </c>
      <c r="R58">
        <v>0</v>
      </c>
      <c r="S58" s="16">
        <f t="shared" si="1"/>
        <v>30</v>
      </c>
    </row>
    <row r="59" spans="1:19" ht="12.75">
      <c r="A59" t="s">
        <v>27</v>
      </c>
      <c r="B59" t="s">
        <v>14</v>
      </c>
      <c r="C59" t="s">
        <v>140</v>
      </c>
      <c r="D59" t="s">
        <v>141</v>
      </c>
      <c r="E59">
        <v>1</v>
      </c>
      <c r="F59">
        <v>6</v>
      </c>
      <c r="G59">
        <v>0</v>
      </c>
      <c r="H59">
        <v>6</v>
      </c>
      <c r="I59">
        <v>0</v>
      </c>
      <c r="J59">
        <v>0</v>
      </c>
      <c r="K59">
        <v>0</v>
      </c>
      <c r="L59">
        <v>19.5</v>
      </c>
      <c r="M59">
        <v>0</v>
      </c>
      <c r="N59" s="16">
        <f t="shared" si="0"/>
        <v>19.5</v>
      </c>
      <c r="O59">
        <v>0</v>
      </c>
      <c r="P59">
        <v>0</v>
      </c>
      <c r="Q59">
        <v>0</v>
      </c>
      <c r="R59">
        <v>0</v>
      </c>
      <c r="S59" s="16">
        <f t="shared" si="1"/>
        <v>26.5</v>
      </c>
    </row>
    <row r="60" spans="1:19" ht="12.75">
      <c r="A60" t="s">
        <v>27</v>
      </c>
      <c r="B60" t="s">
        <v>14</v>
      </c>
      <c r="C60" t="s">
        <v>142</v>
      </c>
      <c r="D60" t="s">
        <v>143</v>
      </c>
      <c r="E60">
        <v>1</v>
      </c>
      <c r="F60">
        <v>6</v>
      </c>
      <c r="G60">
        <v>0</v>
      </c>
      <c r="H60">
        <v>6</v>
      </c>
      <c r="I60">
        <v>0</v>
      </c>
      <c r="J60">
        <v>0</v>
      </c>
      <c r="K60">
        <v>0</v>
      </c>
      <c r="L60">
        <v>23.5</v>
      </c>
      <c r="M60">
        <v>2</v>
      </c>
      <c r="N60" s="16">
        <f t="shared" si="0"/>
        <v>25.5</v>
      </c>
      <c r="O60">
        <v>0</v>
      </c>
      <c r="P60">
        <v>0</v>
      </c>
      <c r="Q60">
        <v>0</v>
      </c>
      <c r="R60">
        <v>0</v>
      </c>
      <c r="S60" s="16">
        <f t="shared" si="1"/>
        <v>32.5</v>
      </c>
    </row>
    <row r="61" spans="1:19" ht="12.75">
      <c r="A61" t="s">
        <v>27</v>
      </c>
      <c r="B61" t="s">
        <v>14</v>
      </c>
      <c r="C61" t="s">
        <v>144</v>
      </c>
      <c r="D61" t="s">
        <v>145</v>
      </c>
      <c r="E61">
        <v>1</v>
      </c>
      <c r="F61">
        <v>5</v>
      </c>
      <c r="G61">
        <v>0</v>
      </c>
      <c r="H61">
        <v>5</v>
      </c>
      <c r="I61">
        <v>0</v>
      </c>
      <c r="J61">
        <v>0</v>
      </c>
      <c r="K61">
        <v>0</v>
      </c>
      <c r="L61">
        <v>25.5</v>
      </c>
      <c r="M61">
        <v>1</v>
      </c>
      <c r="N61" s="16">
        <f t="shared" si="0"/>
        <v>26.5</v>
      </c>
      <c r="O61">
        <v>0</v>
      </c>
      <c r="P61">
        <v>0</v>
      </c>
      <c r="Q61">
        <v>0</v>
      </c>
      <c r="R61">
        <v>0</v>
      </c>
      <c r="S61" s="16">
        <f t="shared" si="1"/>
        <v>32.5</v>
      </c>
    </row>
    <row r="62" spans="1:19" ht="12.75">
      <c r="A62" t="s">
        <v>27</v>
      </c>
      <c r="B62" t="s">
        <v>14</v>
      </c>
      <c r="C62" t="s">
        <v>146</v>
      </c>
      <c r="D62" t="s">
        <v>147</v>
      </c>
      <c r="E62">
        <v>1</v>
      </c>
      <c r="F62">
        <v>3</v>
      </c>
      <c r="G62">
        <v>0</v>
      </c>
      <c r="H62">
        <v>3</v>
      </c>
      <c r="I62">
        <v>0</v>
      </c>
      <c r="J62">
        <v>0</v>
      </c>
      <c r="K62">
        <v>0</v>
      </c>
      <c r="L62">
        <v>17</v>
      </c>
      <c r="M62">
        <v>1</v>
      </c>
      <c r="N62" s="16">
        <f t="shared" si="0"/>
        <v>18</v>
      </c>
      <c r="O62">
        <v>0</v>
      </c>
      <c r="P62">
        <v>0</v>
      </c>
      <c r="Q62">
        <v>0</v>
      </c>
      <c r="R62">
        <v>0</v>
      </c>
      <c r="S62" s="16">
        <f t="shared" si="1"/>
        <v>22</v>
      </c>
    </row>
    <row r="63" spans="1:19" ht="12.75">
      <c r="A63" t="s">
        <v>27</v>
      </c>
      <c r="B63" t="s">
        <v>14</v>
      </c>
      <c r="C63" t="s">
        <v>148</v>
      </c>
      <c r="D63" t="s">
        <v>149</v>
      </c>
      <c r="E63">
        <v>1</v>
      </c>
      <c r="F63">
        <v>5</v>
      </c>
      <c r="G63">
        <v>0</v>
      </c>
      <c r="H63">
        <v>5</v>
      </c>
      <c r="I63">
        <v>0</v>
      </c>
      <c r="J63">
        <v>0</v>
      </c>
      <c r="K63">
        <v>0</v>
      </c>
      <c r="L63">
        <v>16.5</v>
      </c>
      <c r="M63">
        <v>1</v>
      </c>
      <c r="N63" s="16">
        <f t="shared" si="0"/>
        <v>17.5</v>
      </c>
      <c r="O63">
        <v>0</v>
      </c>
      <c r="P63">
        <v>0</v>
      </c>
      <c r="Q63">
        <v>0</v>
      </c>
      <c r="R63">
        <v>0</v>
      </c>
      <c r="S63" s="16">
        <f t="shared" si="1"/>
        <v>23.5</v>
      </c>
    </row>
    <row r="64" spans="1:19" ht="12.75">
      <c r="A64" t="s">
        <v>27</v>
      </c>
      <c r="B64" t="s">
        <v>14</v>
      </c>
      <c r="C64" t="s">
        <v>150</v>
      </c>
      <c r="D64" t="s">
        <v>151</v>
      </c>
      <c r="E64">
        <v>1</v>
      </c>
      <c r="F64">
        <v>5</v>
      </c>
      <c r="G64">
        <v>0</v>
      </c>
      <c r="H64">
        <v>5</v>
      </c>
      <c r="I64">
        <v>0</v>
      </c>
      <c r="J64">
        <v>0</v>
      </c>
      <c r="K64">
        <v>0</v>
      </c>
      <c r="L64">
        <v>14</v>
      </c>
      <c r="M64">
        <v>4</v>
      </c>
      <c r="N64" s="16">
        <f t="shared" si="0"/>
        <v>18</v>
      </c>
      <c r="O64">
        <v>0</v>
      </c>
      <c r="P64">
        <v>0</v>
      </c>
      <c r="Q64">
        <v>0</v>
      </c>
      <c r="R64">
        <v>0</v>
      </c>
      <c r="S64" s="16">
        <f t="shared" si="1"/>
        <v>24</v>
      </c>
    </row>
    <row r="65" spans="1:19" ht="12.75">
      <c r="A65" t="s">
        <v>27</v>
      </c>
      <c r="B65" t="s">
        <v>14</v>
      </c>
      <c r="C65" t="s">
        <v>152</v>
      </c>
      <c r="D65" t="s">
        <v>153</v>
      </c>
      <c r="E65">
        <v>1</v>
      </c>
      <c r="F65">
        <v>6</v>
      </c>
      <c r="G65">
        <v>0</v>
      </c>
      <c r="H65">
        <v>6</v>
      </c>
      <c r="I65">
        <v>0</v>
      </c>
      <c r="J65">
        <v>0</v>
      </c>
      <c r="K65">
        <v>0</v>
      </c>
      <c r="L65">
        <v>12.5</v>
      </c>
      <c r="M65">
        <v>5</v>
      </c>
      <c r="N65" s="16">
        <f t="shared" si="0"/>
        <v>17.5</v>
      </c>
      <c r="O65">
        <v>0</v>
      </c>
      <c r="P65">
        <v>0</v>
      </c>
      <c r="Q65">
        <v>0</v>
      </c>
      <c r="R65">
        <v>0</v>
      </c>
      <c r="S65" s="16">
        <f t="shared" si="1"/>
        <v>24.5</v>
      </c>
    </row>
    <row r="66" spans="1:19" ht="12.75">
      <c r="A66" t="s">
        <v>27</v>
      </c>
      <c r="B66" t="s">
        <v>14</v>
      </c>
      <c r="C66" t="s">
        <v>154</v>
      </c>
      <c r="D66" t="s">
        <v>155</v>
      </c>
      <c r="E66">
        <v>1</v>
      </c>
      <c r="F66">
        <v>6</v>
      </c>
      <c r="G66">
        <v>0</v>
      </c>
      <c r="H66">
        <v>6</v>
      </c>
      <c r="I66">
        <v>0</v>
      </c>
      <c r="J66">
        <v>0</v>
      </c>
      <c r="K66">
        <v>0</v>
      </c>
      <c r="L66">
        <v>12</v>
      </c>
      <c r="M66">
        <v>2</v>
      </c>
      <c r="N66" s="16">
        <f t="shared" si="0"/>
        <v>14</v>
      </c>
      <c r="O66">
        <v>0</v>
      </c>
      <c r="P66">
        <v>0</v>
      </c>
      <c r="Q66">
        <v>0</v>
      </c>
      <c r="R66">
        <v>0</v>
      </c>
      <c r="S66" s="16">
        <f t="shared" si="1"/>
        <v>21</v>
      </c>
    </row>
    <row r="67" spans="1:19" ht="12.75">
      <c r="A67" t="s">
        <v>27</v>
      </c>
      <c r="B67" t="s">
        <v>14</v>
      </c>
      <c r="C67" t="s">
        <v>156</v>
      </c>
      <c r="D67" t="s">
        <v>157</v>
      </c>
      <c r="E67">
        <v>1</v>
      </c>
      <c r="F67">
        <v>4</v>
      </c>
      <c r="G67">
        <v>0</v>
      </c>
      <c r="H67">
        <v>4</v>
      </c>
      <c r="I67">
        <v>0</v>
      </c>
      <c r="J67">
        <v>0</v>
      </c>
      <c r="K67">
        <v>0</v>
      </c>
      <c r="L67">
        <v>15</v>
      </c>
      <c r="M67">
        <v>2</v>
      </c>
      <c r="N67" s="16">
        <f t="shared" si="0"/>
        <v>17</v>
      </c>
      <c r="O67">
        <v>0</v>
      </c>
      <c r="P67">
        <v>0</v>
      </c>
      <c r="Q67">
        <v>0</v>
      </c>
      <c r="R67">
        <v>0</v>
      </c>
      <c r="S67" s="16">
        <f t="shared" si="1"/>
        <v>22</v>
      </c>
    </row>
    <row r="68" spans="1:19" ht="12.75">
      <c r="A68" t="s">
        <v>27</v>
      </c>
      <c r="B68" t="s">
        <v>14</v>
      </c>
      <c r="C68" t="s">
        <v>158</v>
      </c>
      <c r="D68" t="s">
        <v>159</v>
      </c>
      <c r="E68">
        <v>1</v>
      </c>
      <c r="F68">
        <v>5</v>
      </c>
      <c r="G68">
        <v>0</v>
      </c>
      <c r="H68">
        <v>5</v>
      </c>
      <c r="I68">
        <v>0</v>
      </c>
      <c r="J68">
        <v>0</v>
      </c>
      <c r="K68">
        <v>0</v>
      </c>
      <c r="L68">
        <v>15</v>
      </c>
      <c r="M68">
        <v>3</v>
      </c>
      <c r="N68" s="16">
        <f aca="true" t="shared" si="2" ref="N68:N134">L68+M68</f>
        <v>18</v>
      </c>
      <c r="O68">
        <v>0</v>
      </c>
      <c r="P68">
        <v>0</v>
      </c>
      <c r="Q68">
        <v>0</v>
      </c>
      <c r="R68">
        <v>0</v>
      </c>
      <c r="S68" s="16">
        <f aca="true" t="shared" si="3" ref="S68:S120">E68+H68+K68+N68+O68+P68+Q68+R68</f>
        <v>24</v>
      </c>
    </row>
    <row r="69" spans="1:19" ht="12.75">
      <c r="A69" t="s">
        <v>27</v>
      </c>
      <c r="B69" t="s">
        <v>14</v>
      </c>
      <c r="C69" t="s">
        <v>160</v>
      </c>
      <c r="D69" t="s">
        <v>161</v>
      </c>
      <c r="E69">
        <v>1</v>
      </c>
      <c r="F69">
        <v>5</v>
      </c>
      <c r="G69">
        <v>0</v>
      </c>
      <c r="H69">
        <v>5</v>
      </c>
      <c r="I69">
        <v>0</v>
      </c>
      <c r="J69">
        <v>0</v>
      </c>
      <c r="K69">
        <v>0</v>
      </c>
      <c r="L69">
        <v>24</v>
      </c>
      <c r="M69">
        <v>0</v>
      </c>
      <c r="N69" s="16">
        <f t="shared" si="2"/>
        <v>24</v>
      </c>
      <c r="O69">
        <v>0</v>
      </c>
      <c r="P69">
        <v>0</v>
      </c>
      <c r="Q69">
        <v>0</v>
      </c>
      <c r="R69">
        <v>0</v>
      </c>
      <c r="S69" s="16">
        <f t="shared" si="3"/>
        <v>30</v>
      </c>
    </row>
    <row r="70" spans="1:19" ht="12.75">
      <c r="A70" t="s">
        <v>27</v>
      </c>
      <c r="B70" t="s">
        <v>14</v>
      </c>
      <c r="C70" t="s">
        <v>162</v>
      </c>
      <c r="D70" t="s">
        <v>163</v>
      </c>
      <c r="E70">
        <v>1</v>
      </c>
      <c r="F70">
        <v>6</v>
      </c>
      <c r="G70">
        <v>0</v>
      </c>
      <c r="H70">
        <v>6</v>
      </c>
      <c r="I70">
        <v>0</v>
      </c>
      <c r="J70">
        <v>0</v>
      </c>
      <c r="K70">
        <v>0</v>
      </c>
      <c r="L70">
        <v>15</v>
      </c>
      <c r="M70">
        <v>2</v>
      </c>
      <c r="N70" s="16">
        <f t="shared" si="2"/>
        <v>17</v>
      </c>
      <c r="O70">
        <v>0</v>
      </c>
      <c r="P70">
        <v>0</v>
      </c>
      <c r="Q70">
        <v>0</v>
      </c>
      <c r="R70">
        <v>0</v>
      </c>
      <c r="S70" s="16">
        <f t="shared" si="3"/>
        <v>24</v>
      </c>
    </row>
    <row r="71" spans="1:19" ht="12.75">
      <c r="A71" t="s">
        <v>27</v>
      </c>
      <c r="B71" t="s">
        <v>14</v>
      </c>
      <c r="C71" t="s">
        <v>164</v>
      </c>
      <c r="D71" t="s">
        <v>165</v>
      </c>
      <c r="E71">
        <v>1</v>
      </c>
      <c r="F71">
        <v>5</v>
      </c>
      <c r="G71">
        <v>0</v>
      </c>
      <c r="H71">
        <v>5</v>
      </c>
      <c r="I71">
        <v>0</v>
      </c>
      <c r="J71">
        <v>0</v>
      </c>
      <c r="K71">
        <v>0</v>
      </c>
      <c r="L71">
        <v>16</v>
      </c>
      <c r="M71">
        <v>2</v>
      </c>
      <c r="N71" s="16">
        <f t="shared" si="2"/>
        <v>18</v>
      </c>
      <c r="O71">
        <v>0</v>
      </c>
      <c r="P71">
        <v>0</v>
      </c>
      <c r="Q71">
        <v>0</v>
      </c>
      <c r="R71">
        <v>0</v>
      </c>
      <c r="S71" s="16">
        <f t="shared" si="3"/>
        <v>24</v>
      </c>
    </row>
    <row r="72" spans="1:19" ht="12.75">
      <c r="A72" t="s">
        <v>27</v>
      </c>
      <c r="B72" t="s">
        <v>14</v>
      </c>
      <c r="C72" t="s">
        <v>166</v>
      </c>
      <c r="D72" t="s">
        <v>167</v>
      </c>
      <c r="E72">
        <v>1</v>
      </c>
      <c r="F72">
        <v>4</v>
      </c>
      <c r="G72">
        <v>0</v>
      </c>
      <c r="H72">
        <v>4</v>
      </c>
      <c r="I72">
        <v>6</v>
      </c>
      <c r="J72">
        <v>0</v>
      </c>
      <c r="K72">
        <v>6</v>
      </c>
      <c r="L72">
        <v>11</v>
      </c>
      <c r="M72">
        <v>0</v>
      </c>
      <c r="N72" s="16">
        <f t="shared" si="2"/>
        <v>11</v>
      </c>
      <c r="O72">
        <v>0</v>
      </c>
      <c r="P72">
        <v>0</v>
      </c>
      <c r="Q72">
        <v>0</v>
      </c>
      <c r="R72">
        <v>0</v>
      </c>
      <c r="S72" s="16">
        <f t="shared" si="3"/>
        <v>22</v>
      </c>
    </row>
    <row r="73" spans="1:19" ht="12.75">
      <c r="A73" t="s">
        <v>27</v>
      </c>
      <c r="B73" t="s">
        <v>14</v>
      </c>
      <c r="C73" t="s">
        <v>168</v>
      </c>
      <c r="D73" t="s">
        <v>169</v>
      </c>
      <c r="E73">
        <v>1</v>
      </c>
      <c r="F73">
        <v>4</v>
      </c>
      <c r="G73">
        <v>0</v>
      </c>
      <c r="H73">
        <v>4</v>
      </c>
      <c r="I73">
        <v>3</v>
      </c>
      <c r="J73">
        <v>0</v>
      </c>
      <c r="K73">
        <v>3</v>
      </c>
      <c r="L73">
        <v>10</v>
      </c>
      <c r="M73">
        <v>0</v>
      </c>
      <c r="N73" s="16">
        <f t="shared" si="2"/>
        <v>10</v>
      </c>
      <c r="O73">
        <v>0</v>
      </c>
      <c r="P73">
        <v>0</v>
      </c>
      <c r="Q73">
        <v>0</v>
      </c>
      <c r="R73">
        <v>0</v>
      </c>
      <c r="S73" s="16">
        <f t="shared" si="3"/>
        <v>18</v>
      </c>
    </row>
    <row r="74" spans="1:19" ht="12.75">
      <c r="A74" t="s">
        <v>27</v>
      </c>
      <c r="B74" t="s">
        <v>14</v>
      </c>
      <c r="C74" t="s">
        <v>170</v>
      </c>
      <c r="D74" t="s">
        <v>171</v>
      </c>
      <c r="E74">
        <v>1</v>
      </c>
      <c r="F74">
        <v>5</v>
      </c>
      <c r="G74">
        <v>0</v>
      </c>
      <c r="H74">
        <v>5</v>
      </c>
      <c r="I74">
        <v>4</v>
      </c>
      <c r="J74">
        <v>0</v>
      </c>
      <c r="K74">
        <v>4</v>
      </c>
      <c r="L74">
        <v>10</v>
      </c>
      <c r="M74">
        <v>0</v>
      </c>
      <c r="N74" s="16">
        <f t="shared" si="2"/>
        <v>10</v>
      </c>
      <c r="O74">
        <v>0</v>
      </c>
      <c r="P74">
        <v>0</v>
      </c>
      <c r="Q74">
        <v>0</v>
      </c>
      <c r="R74">
        <v>0</v>
      </c>
      <c r="S74" s="16">
        <f t="shared" si="3"/>
        <v>20</v>
      </c>
    </row>
    <row r="75" spans="1:19" ht="12.75">
      <c r="A75" t="s">
        <v>27</v>
      </c>
      <c r="B75" t="s">
        <v>14</v>
      </c>
      <c r="C75" t="s">
        <v>172</v>
      </c>
      <c r="D75" t="s">
        <v>173</v>
      </c>
      <c r="E75">
        <v>1</v>
      </c>
      <c r="F75">
        <v>9</v>
      </c>
      <c r="G75">
        <v>0</v>
      </c>
      <c r="H75">
        <v>9</v>
      </c>
      <c r="I75">
        <v>11</v>
      </c>
      <c r="J75">
        <v>0</v>
      </c>
      <c r="K75">
        <v>11</v>
      </c>
      <c r="L75">
        <v>43</v>
      </c>
      <c r="M75">
        <v>0</v>
      </c>
      <c r="N75" s="16">
        <f t="shared" si="2"/>
        <v>43</v>
      </c>
      <c r="O75">
        <v>2</v>
      </c>
      <c r="P75">
        <v>3</v>
      </c>
      <c r="Q75">
        <v>1</v>
      </c>
      <c r="R75">
        <v>3</v>
      </c>
      <c r="S75" s="16">
        <f t="shared" si="3"/>
        <v>73</v>
      </c>
    </row>
    <row r="76" spans="1:19" ht="12.75">
      <c r="A76" t="s">
        <v>27</v>
      </c>
      <c r="B76" t="s">
        <v>14</v>
      </c>
      <c r="C76" t="s">
        <v>174</v>
      </c>
      <c r="D76" t="s">
        <v>175</v>
      </c>
      <c r="E76">
        <v>1</v>
      </c>
      <c r="F76">
        <v>4</v>
      </c>
      <c r="G76">
        <v>0</v>
      </c>
      <c r="H76">
        <v>4</v>
      </c>
      <c r="I76">
        <v>3</v>
      </c>
      <c r="J76">
        <v>0</v>
      </c>
      <c r="K76">
        <v>3</v>
      </c>
      <c r="L76">
        <v>8</v>
      </c>
      <c r="M76">
        <v>0</v>
      </c>
      <c r="N76" s="16">
        <f t="shared" si="2"/>
        <v>8</v>
      </c>
      <c r="O76">
        <v>0</v>
      </c>
      <c r="P76">
        <v>0</v>
      </c>
      <c r="Q76">
        <v>0</v>
      </c>
      <c r="R76">
        <v>0</v>
      </c>
      <c r="S76" s="16">
        <f t="shared" si="3"/>
        <v>16</v>
      </c>
    </row>
    <row r="77" spans="1:19" ht="12.75">
      <c r="A77" t="s">
        <v>27</v>
      </c>
      <c r="B77" t="s">
        <v>14</v>
      </c>
      <c r="C77" t="s">
        <v>176</v>
      </c>
      <c r="D77" t="s">
        <v>177</v>
      </c>
      <c r="E77">
        <v>1</v>
      </c>
      <c r="F77">
        <v>6</v>
      </c>
      <c r="G77">
        <v>0</v>
      </c>
      <c r="H77">
        <v>6</v>
      </c>
      <c r="I77">
        <v>7</v>
      </c>
      <c r="J77">
        <v>0</v>
      </c>
      <c r="K77">
        <v>7</v>
      </c>
      <c r="L77">
        <v>12</v>
      </c>
      <c r="M77">
        <v>0</v>
      </c>
      <c r="N77" s="16">
        <f t="shared" si="2"/>
        <v>12</v>
      </c>
      <c r="O77">
        <v>0</v>
      </c>
      <c r="P77">
        <v>0</v>
      </c>
      <c r="Q77">
        <v>0</v>
      </c>
      <c r="R77">
        <v>0</v>
      </c>
      <c r="S77" s="16">
        <f t="shared" si="3"/>
        <v>26</v>
      </c>
    </row>
    <row r="78" spans="1:19" ht="12.75">
      <c r="A78" t="s">
        <v>27</v>
      </c>
      <c r="B78" t="s">
        <v>14</v>
      </c>
      <c r="C78" t="s">
        <v>178</v>
      </c>
      <c r="D78" t="s">
        <v>179</v>
      </c>
      <c r="E78">
        <v>0</v>
      </c>
      <c r="F78">
        <v>4</v>
      </c>
      <c r="G78">
        <v>0</v>
      </c>
      <c r="H78">
        <v>4</v>
      </c>
      <c r="I78">
        <v>2</v>
      </c>
      <c r="J78">
        <v>0</v>
      </c>
      <c r="K78">
        <v>2</v>
      </c>
      <c r="L78">
        <v>6</v>
      </c>
      <c r="M78">
        <v>2</v>
      </c>
      <c r="N78" s="16">
        <f t="shared" si="2"/>
        <v>8</v>
      </c>
      <c r="O78">
        <v>0</v>
      </c>
      <c r="P78">
        <v>0</v>
      </c>
      <c r="Q78">
        <v>0</v>
      </c>
      <c r="R78">
        <v>0</v>
      </c>
      <c r="S78" s="16">
        <f t="shared" si="3"/>
        <v>14</v>
      </c>
    </row>
    <row r="79" spans="1:19" ht="12.75">
      <c r="A79" t="s">
        <v>27</v>
      </c>
      <c r="B79" t="s">
        <v>14</v>
      </c>
      <c r="C79" t="s">
        <v>180</v>
      </c>
      <c r="D79" t="s">
        <v>181</v>
      </c>
      <c r="E79">
        <v>1</v>
      </c>
      <c r="F79">
        <v>5</v>
      </c>
      <c r="G79">
        <v>0</v>
      </c>
      <c r="H79">
        <v>5</v>
      </c>
      <c r="I79">
        <v>6</v>
      </c>
      <c r="J79">
        <v>0</v>
      </c>
      <c r="K79">
        <v>6</v>
      </c>
      <c r="L79">
        <v>12</v>
      </c>
      <c r="M79">
        <v>0</v>
      </c>
      <c r="N79" s="16">
        <f t="shared" si="2"/>
        <v>12</v>
      </c>
      <c r="O79">
        <v>0</v>
      </c>
      <c r="P79">
        <v>0</v>
      </c>
      <c r="Q79">
        <v>0</v>
      </c>
      <c r="R79">
        <v>0</v>
      </c>
      <c r="S79" s="16">
        <f t="shared" si="3"/>
        <v>24</v>
      </c>
    </row>
    <row r="80" spans="1:19" ht="12.75">
      <c r="A80" t="s">
        <v>27</v>
      </c>
      <c r="B80" t="s">
        <v>14</v>
      </c>
      <c r="C80" t="s">
        <v>182</v>
      </c>
      <c r="D80" t="s">
        <v>183</v>
      </c>
      <c r="E80">
        <v>1</v>
      </c>
      <c r="F80">
        <v>6</v>
      </c>
      <c r="G80">
        <v>0</v>
      </c>
      <c r="H80">
        <v>6</v>
      </c>
      <c r="I80">
        <v>3</v>
      </c>
      <c r="J80">
        <v>0</v>
      </c>
      <c r="K80">
        <v>3</v>
      </c>
      <c r="L80">
        <v>13</v>
      </c>
      <c r="M80">
        <v>1</v>
      </c>
      <c r="N80" s="16">
        <f t="shared" si="2"/>
        <v>14</v>
      </c>
      <c r="O80">
        <v>0</v>
      </c>
      <c r="P80">
        <v>0</v>
      </c>
      <c r="Q80">
        <v>0</v>
      </c>
      <c r="R80">
        <v>0</v>
      </c>
      <c r="S80" s="16">
        <f t="shared" si="3"/>
        <v>24</v>
      </c>
    </row>
    <row r="81" spans="1:19" ht="12.75">
      <c r="A81" t="s">
        <v>27</v>
      </c>
      <c r="B81" t="s">
        <v>14</v>
      </c>
      <c r="C81" t="s">
        <v>184</v>
      </c>
      <c r="D81" t="s">
        <v>185</v>
      </c>
      <c r="E81">
        <v>1</v>
      </c>
      <c r="F81">
        <v>6</v>
      </c>
      <c r="G81">
        <v>0</v>
      </c>
      <c r="H81">
        <v>6</v>
      </c>
      <c r="I81">
        <v>13</v>
      </c>
      <c r="J81">
        <v>0</v>
      </c>
      <c r="K81">
        <v>13</v>
      </c>
      <c r="L81">
        <v>15</v>
      </c>
      <c r="M81">
        <v>0</v>
      </c>
      <c r="N81" s="16">
        <f t="shared" si="2"/>
        <v>15</v>
      </c>
      <c r="O81">
        <v>0</v>
      </c>
      <c r="P81">
        <v>0</v>
      </c>
      <c r="Q81">
        <v>0</v>
      </c>
      <c r="R81">
        <v>0</v>
      </c>
      <c r="S81" s="16">
        <f t="shared" si="3"/>
        <v>35</v>
      </c>
    </row>
    <row r="82" spans="1:19" ht="12.75">
      <c r="A82" t="s">
        <v>27</v>
      </c>
      <c r="B82" t="s">
        <v>14</v>
      </c>
      <c r="C82" t="s">
        <v>186</v>
      </c>
      <c r="D82" t="s">
        <v>187</v>
      </c>
      <c r="E82">
        <v>1</v>
      </c>
      <c r="F82">
        <v>7</v>
      </c>
      <c r="G82">
        <v>0</v>
      </c>
      <c r="H82">
        <v>7</v>
      </c>
      <c r="I82">
        <v>22</v>
      </c>
      <c r="J82">
        <v>0</v>
      </c>
      <c r="K82">
        <v>22</v>
      </c>
      <c r="L82">
        <v>15</v>
      </c>
      <c r="M82">
        <v>0</v>
      </c>
      <c r="N82" s="16">
        <f t="shared" si="2"/>
        <v>15</v>
      </c>
      <c r="O82">
        <v>1</v>
      </c>
      <c r="P82">
        <v>0</v>
      </c>
      <c r="Q82">
        <v>0</v>
      </c>
      <c r="R82">
        <v>0</v>
      </c>
      <c r="S82" s="16">
        <f t="shared" si="3"/>
        <v>46</v>
      </c>
    </row>
    <row r="83" spans="1:19" ht="12.75">
      <c r="A83" t="s">
        <v>27</v>
      </c>
      <c r="B83" t="s">
        <v>14</v>
      </c>
      <c r="C83" t="s">
        <v>188</v>
      </c>
      <c r="D83" t="s">
        <v>189</v>
      </c>
      <c r="E83">
        <v>1</v>
      </c>
      <c r="F83">
        <v>5</v>
      </c>
      <c r="G83">
        <v>0</v>
      </c>
      <c r="H83">
        <v>5</v>
      </c>
      <c r="I83">
        <v>12</v>
      </c>
      <c r="J83">
        <v>0</v>
      </c>
      <c r="K83">
        <v>12</v>
      </c>
      <c r="L83">
        <v>14.5</v>
      </c>
      <c r="M83">
        <v>0</v>
      </c>
      <c r="N83" s="16">
        <f t="shared" si="2"/>
        <v>14.5</v>
      </c>
      <c r="O83">
        <v>0</v>
      </c>
      <c r="P83">
        <v>0</v>
      </c>
      <c r="Q83">
        <v>0</v>
      </c>
      <c r="R83">
        <v>0</v>
      </c>
      <c r="S83" s="16">
        <f t="shared" si="3"/>
        <v>32.5</v>
      </c>
    </row>
    <row r="84" spans="1:19" ht="12.75">
      <c r="A84" t="s">
        <v>27</v>
      </c>
      <c r="B84" t="s">
        <v>14</v>
      </c>
      <c r="C84" t="s">
        <v>190</v>
      </c>
      <c r="D84" t="s">
        <v>191</v>
      </c>
      <c r="E84">
        <v>1</v>
      </c>
      <c r="F84">
        <v>6</v>
      </c>
      <c r="G84">
        <v>0</v>
      </c>
      <c r="H84">
        <v>6</v>
      </c>
      <c r="I84">
        <v>10</v>
      </c>
      <c r="J84">
        <v>0</v>
      </c>
      <c r="K84">
        <v>10</v>
      </c>
      <c r="L84">
        <v>12</v>
      </c>
      <c r="M84">
        <v>0</v>
      </c>
      <c r="N84" s="16">
        <f t="shared" si="2"/>
        <v>12</v>
      </c>
      <c r="O84">
        <v>0</v>
      </c>
      <c r="P84">
        <v>0</v>
      </c>
      <c r="Q84">
        <v>0</v>
      </c>
      <c r="R84">
        <v>0</v>
      </c>
      <c r="S84" s="16">
        <f t="shared" si="3"/>
        <v>29</v>
      </c>
    </row>
    <row r="85" spans="1:19" ht="12.75">
      <c r="A85" t="s">
        <v>27</v>
      </c>
      <c r="B85" t="s">
        <v>14</v>
      </c>
      <c r="C85" t="s">
        <v>192</v>
      </c>
      <c r="D85" t="s">
        <v>193</v>
      </c>
      <c r="E85">
        <v>1</v>
      </c>
      <c r="F85">
        <v>7</v>
      </c>
      <c r="G85">
        <v>0</v>
      </c>
      <c r="H85">
        <v>7</v>
      </c>
      <c r="I85">
        <v>13</v>
      </c>
      <c r="J85">
        <v>0</v>
      </c>
      <c r="K85">
        <v>13</v>
      </c>
      <c r="L85">
        <v>18</v>
      </c>
      <c r="M85">
        <v>0</v>
      </c>
      <c r="N85" s="16">
        <f t="shared" si="2"/>
        <v>18</v>
      </c>
      <c r="O85">
        <v>0</v>
      </c>
      <c r="P85">
        <v>0</v>
      </c>
      <c r="Q85">
        <v>0</v>
      </c>
      <c r="R85">
        <v>0</v>
      </c>
      <c r="S85" s="16">
        <f t="shared" si="3"/>
        <v>39</v>
      </c>
    </row>
    <row r="86" spans="1:19" ht="12.75">
      <c r="A86" t="s">
        <v>27</v>
      </c>
      <c r="B86" t="s">
        <v>14</v>
      </c>
      <c r="C86" t="s">
        <v>194</v>
      </c>
      <c r="D86" t="s">
        <v>195</v>
      </c>
      <c r="E86">
        <v>1</v>
      </c>
      <c r="F86">
        <v>11</v>
      </c>
      <c r="G86">
        <v>0</v>
      </c>
      <c r="H86">
        <v>11</v>
      </c>
      <c r="I86">
        <v>14</v>
      </c>
      <c r="J86">
        <v>0</v>
      </c>
      <c r="K86">
        <v>14</v>
      </c>
      <c r="L86">
        <v>22</v>
      </c>
      <c r="M86">
        <v>1</v>
      </c>
      <c r="N86" s="16">
        <f t="shared" si="2"/>
        <v>23</v>
      </c>
      <c r="O86">
        <v>0</v>
      </c>
      <c r="P86">
        <v>0</v>
      </c>
      <c r="Q86">
        <v>0</v>
      </c>
      <c r="R86">
        <v>0</v>
      </c>
      <c r="S86" s="16">
        <f t="shared" si="3"/>
        <v>49</v>
      </c>
    </row>
    <row r="87" spans="1:19" ht="12.75">
      <c r="A87" t="s">
        <v>27</v>
      </c>
      <c r="B87" t="s">
        <v>14</v>
      </c>
      <c r="C87" t="s">
        <v>196</v>
      </c>
      <c r="D87" t="s">
        <v>197</v>
      </c>
      <c r="E87">
        <v>0</v>
      </c>
      <c r="F87">
        <v>3</v>
      </c>
      <c r="G87">
        <v>0</v>
      </c>
      <c r="H87">
        <v>3</v>
      </c>
      <c r="I87">
        <v>3</v>
      </c>
      <c r="J87">
        <v>0</v>
      </c>
      <c r="K87">
        <v>3</v>
      </c>
      <c r="L87">
        <v>5</v>
      </c>
      <c r="M87">
        <v>0</v>
      </c>
      <c r="N87" s="16">
        <f t="shared" si="2"/>
        <v>5</v>
      </c>
      <c r="O87">
        <v>0</v>
      </c>
      <c r="P87">
        <v>0</v>
      </c>
      <c r="Q87">
        <v>0</v>
      </c>
      <c r="R87">
        <v>0</v>
      </c>
      <c r="S87" s="16">
        <f t="shared" si="3"/>
        <v>11</v>
      </c>
    </row>
    <row r="88" spans="1:19" ht="12.75">
      <c r="A88" t="s">
        <v>27</v>
      </c>
      <c r="B88" t="s">
        <v>14</v>
      </c>
      <c r="C88" t="s">
        <v>198</v>
      </c>
      <c r="D88" t="s">
        <v>199</v>
      </c>
      <c r="E88">
        <v>0</v>
      </c>
      <c r="F88">
        <v>1</v>
      </c>
      <c r="G88">
        <v>0</v>
      </c>
      <c r="H88">
        <v>1</v>
      </c>
      <c r="I88">
        <v>0</v>
      </c>
      <c r="J88">
        <v>0</v>
      </c>
      <c r="K88">
        <v>0</v>
      </c>
      <c r="L88">
        <v>4.5</v>
      </c>
      <c r="M88">
        <v>0</v>
      </c>
      <c r="N88" s="16">
        <f t="shared" si="2"/>
        <v>4.5</v>
      </c>
      <c r="O88">
        <v>0</v>
      </c>
      <c r="P88">
        <v>0</v>
      </c>
      <c r="Q88">
        <v>0</v>
      </c>
      <c r="R88">
        <v>0</v>
      </c>
      <c r="S88" s="16">
        <f t="shared" si="3"/>
        <v>5.5</v>
      </c>
    </row>
    <row r="89" spans="1:19" ht="12.75">
      <c r="A89" t="s">
        <v>27</v>
      </c>
      <c r="B89" t="s">
        <v>14</v>
      </c>
      <c r="C89" t="s">
        <v>200</v>
      </c>
      <c r="D89" t="s">
        <v>201</v>
      </c>
      <c r="E89">
        <v>0</v>
      </c>
      <c r="F89">
        <v>2</v>
      </c>
      <c r="G89">
        <v>0</v>
      </c>
      <c r="H89">
        <v>2</v>
      </c>
      <c r="I89">
        <v>0</v>
      </c>
      <c r="J89">
        <v>0</v>
      </c>
      <c r="K89">
        <v>0</v>
      </c>
      <c r="L89">
        <v>6</v>
      </c>
      <c r="M89">
        <v>0</v>
      </c>
      <c r="N89" s="16">
        <f t="shared" si="2"/>
        <v>6</v>
      </c>
      <c r="O89">
        <v>0</v>
      </c>
      <c r="P89">
        <v>0</v>
      </c>
      <c r="Q89">
        <v>0</v>
      </c>
      <c r="R89">
        <v>0</v>
      </c>
      <c r="S89" s="16">
        <f t="shared" si="3"/>
        <v>8</v>
      </c>
    </row>
    <row r="90" spans="1:19" ht="12.75">
      <c r="A90" t="s">
        <v>27</v>
      </c>
      <c r="B90" t="s">
        <v>14</v>
      </c>
      <c r="C90" t="s">
        <v>202</v>
      </c>
      <c r="D90" t="s">
        <v>203</v>
      </c>
      <c r="E90">
        <v>1</v>
      </c>
      <c r="F90">
        <v>2</v>
      </c>
      <c r="G90">
        <v>0</v>
      </c>
      <c r="H90">
        <v>2</v>
      </c>
      <c r="I90">
        <v>0</v>
      </c>
      <c r="J90">
        <v>0</v>
      </c>
      <c r="K90">
        <v>0</v>
      </c>
      <c r="L90">
        <v>6</v>
      </c>
      <c r="M90">
        <v>0</v>
      </c>
      <c r="N90" s="16">
        <f t="shared" si="2"/>
        <v>6</v>
      </c>
      <c r="O90">
        <v>0</v>
      </c>
      <c r="P90">
        <v>0</v>
      </c>
      <c r="Q90">
        <v>0</v>
      </c>
      <c r="R90">
        <v>0</v>
      </c>
      <c r="S90" s="16">
        <f t="shared" si="3"/>
        <v>9</v>
      </c>
    </row>
    <row r="91" spans="1:19" ht="12.75">
      <c r="A91" t="s">
        <v>27</v>
      </c>
      <c r="B91" t="s">
        <v>14</v>
      </c>
      <c r="C91" t="s">
        <v>204</v>
      </c>
      <c r="D91" t="s">
        <v>205</v>
      </c>
      <c r="E91">
        <v>0</v>
      </c>
      <c r="F91">
        <v>2</v>
      </c>
      <c r="G91">
        <v>0</v>
      </c>
      <c r="H91">
        <v>2</v>
      </c>
      <c r="I91">
        <v>0</v>
      </c>
      <c r="J91">
        <v>0</v>
      </c>
      <c r="K91">
        <v>0</v>
      </c>
      <c r="L91">
        <v>9</v>
      </c>
      <c r="M91">
        <v>0</v>
      </c>
      <c r="N91" s="16">
        <f t="shared" si="2"/>
        <v>9</v>
      </c>
      <c r="O91">
        <v>0</v>
      </c>
      <c r="P91">
        <v>0</v>
      </c>
      <c r="Q91">
        <v>0</v>
      </c>
      <c r="R91">
        <v>0</v>
      </c>
      <c r="S91" s="16">
        <f t="shared" si="3"/>
        <v>11</v>
      </c>
    </row>
    <row r="92" spans="1:19" ht="12.75">
      <c r="A92" t="s">
        <v>27</v>
      </c>
      <c r="B92" t="s">
        <v>14</v>
      </c>
      <c r="C92" t="s">
        <v>206</v>
      </c>
      <c r="D92" t="s">
        <v>207</v>
      </c>
      <c r="E92">
        <v>1</v>
      </c>
      <c r="F92">
        <v>3</v>
      </c>
      <c r="G92">
        <v>0</v>
      </c>
      <c r="H92">
        <v>3</v>
      </c>
      <c r="I92">
        <v>0</v>
      </c>
      <c r="J92">
        <v>0</v>
      </c>
      <c r="K92">
        <v>0</v>
      </c>
      <c r="L92">
        <v>11</v>
      </c>
      <c r="M92">
        <v>0</v>
      </c>
      <c r="N92" s="16">
        <f t="shared" si="2"/>
        <v>11</v>
      </c>
      <c r="O92">
        <v>0</v>
      </c>
      <c r="P92">
        <v>0</v>
      </c>
      <c r="Q92">
        <v>0</v>
      </c>
      <c r="R92">
        <v>0</v>
      </c>
      <c r="S92" s="16">
        <f t="shared" si="3"/>
        <v>15</v>
      </c>
    </row>
    <row r="93" spans="1:19" ht="12.75">
      <c r="A93" t="s">
        <v>27</v>
      </c>
      <c r="B93" t="s">
        <v>14</v>
      </c>
      <c r="C93" t="s">
        <v>208</v>
      </c>
      <c r="D93" t="s">
        <v>209</v>
      </c>
      <c r="E93">
        <v>1</v>
      </c>
      <c r="F93">
        <v>4</v>
      </c>
      <c r="G93">
        <v>0</v>
      </c>
      <c r="H93">
        <v>4</v>
      </c>
      <c r="I93">
        <v>0</v>
      </c>
      <c r="J93">
        <v>0</v>
      </c>
      <c r="K93">
        <v>0</v>
      </c>
      <c r="L93">
        <v>10</v>
      </c>
      <c r="M93">
        <v>0</v>
      </c>
      <c r="N93" s="16">
        <f t="shared" si="2"/>
        <v>10</v>
      </c>
      <c r="O93">
        <v>0</v>
      </c>
      <c r="P93">
        <v>0</v>
      </c>
      <c r="Q93">
        <v>0</v>
      </c>
      <c r="R93">
        <v>0</v>
      </c>
      <c r="S93" s="16">
        <f t="shared" si="3"/>
        <v>15</v>
      </c>
    </row>
    <row r="94" spans="1:19" ht="12.75">
      <c r="A94" t="s">
        <v>27</v>
      </c>
      <c r="B94" t="s">
        <v>14</v>
      </c>
      <c r="C94" t="s">
        <v>210</v>
      </c>
      <c r="D94" t="s">
        <v>211</v>
      </c>
      <c r="E94">
        <v>1</v>
      </c>
      <c r="F94">
        <v>4</v>
      </c>
      <c r="G94">
        <v>0</v>
      </c>
      <c r="H94">
        <v>4</v>
      </c>
      <c r="I94">
        <v>0</v>
      </c>
      <c r="J94">
        <v>0</v>
      </c>
      <c r="K94">
        <v>0</v>
      </c>
      <c r="L94">
        <v>15.5</v>
      </c>
      <c r="M94">
        <v>0</v>
      </c>
      <c r="N94" s="16">
        <f t="shared" si="2"/>
        <v>15.5</v>
      </c>
      <c r="O94">
        <v>0</v>
      </c>
      <c r="P94">
        <v>0</v>
      </c>
      <c r="Q94">
        <v>0</v>
      </c>
      <c r="R94">
        <v>0</v>
      </c>
      <c r="S94" s="16">
        <f t="shared" si="3"/>
        <v>20.5</v>
      </c>
    </row>
    <row r="95" spans="1:21" ht="12.75">
      <c r="A95" t="s">
        <v>27</v>
      </c>
      <c r="B95" t="s">
        <v>14</v>
      </c>
      <c r="C95" t="s">
        <v>212</v>
      </c>
      <c r="D95" t="s">
        <v>213</v>
      </c>
      <c r="E95">
        <v>1</v>
      </c>
      <c r="F95">
        <v>5</v>
      </c>
      <c r="G95">
        <v>0</v>
      </c>
      <c r="H95">
        <v>5</v>
      </c>
      <c r="I95">
        <v>0</v>
      </c>
      <c r="J95">
        <v>0</v>
      </c>
      <c r="K95">
        <v>0</v>
      </c>
      <c r="L95">
        <v>8</v>
      </c>
      <c r="M95">
        <v>0</v>
      </c>
      <c r="N95" s="16">
        <f t="shared" si="2"/>
        <v>8</v>
      </c>
      <c r="O95">
        <v>0</v>
      </c>
      <c r="P95">
        <v>0</v>
      </c>
      <c r="Q95">
        <v>0</v>
      </c>
      <c r="R95">
        <v>0</v>
      </c>
      <c r="S95" s="16">
        <f t="shared" si="3"/>
        <v>14</v>
      </c>
      <c r="T95">
        <v>5</v>
      </c>
      <c r="U95">
        <v>8</v>
      </c>
    </row>
    <row r="96" spans="1:19" ht="12.75">
      <c r="A96" t="s">
        <v>27</v>
      </c>
      <c r="B96" t="s">
        <v>14</v>
      </c>
      <c r="C96" t="s">
        <v>214</v>
      </c>
      <c r="D96" t="s">
        <v>215</v>
      </c>
      <c r="E96">
        <v>1</v>
      </c>
      <c r="F96">
        <v>6</v>
      </c>
      <c r="G96">
        <v>0</v>
      </c>
      <c r="H96">
        <v>6</v>
      </c>
      <c r="I96">
        <v>1</v>
      </c>
      <c r="J96">
        <v>0</v>
      </c>
      <c r="K96">
        <v>1</v>
      </c>
      <c r="L96">
        <v>12</v>
      </c>
      <c r="M96">
        <v>0</v>
      </c>
      <c r="N96" s="16">
        <f t="shared" si="2"/>
        <v>12</v>
      </c>
      <c r="O96">
        <v>0</v>
      </c>
      <c r="P96">
        <v>0</v>
      </c>
      <c r="Q96">
        <v>0</v>
      </c>
      <c r="R96">
        <v>0</v>
      </c>
      <c r="S96" s="16">
        <f t="shared" si="3"/>
        <v>20</v>
      </c>
    </row>
    <row r="97" spans="1:19" ht="12.75">
      <c r="A97" t="s">
        <v>27</v>
      </c>
      <c r="B97" t="s">
        <v>14</v>
      </c>
      <c r="C97" t="s">
        <v>216</v>
      </c>
      <c r="D97" t="s">
        <v>217</v>
      </c>
      <c r="E97">
        <v>1</v>
      </c>
      <c r="F97">
        <v>5</v>
      </c>
      <c r="G97">
        <v>0</v>
      </c>
      <c r="H97">
        <v>5</v>
      </c>
      <c r="I97">
        <v>1</v>
      </c>
      <c r="J97">
        <v>0</v>
      </c>
      <c r="K97">
        <v>1</v>
      </c>
      <c r="L97">
        <v>11</v>
      </c>
      <c r="M97">
        <v>0</v>
      </c>
      <c r="N97" s="16">
        <f t="shared" si="2"/>
        <v>11</v>
      </c>
      <c r="O97">
        <v>0</v>
      </c>
      <c r="P97">
        <v>0</v>
      </c>
      <c r="Q97">
        <v>0</v>
      </c>
      <c r="R97">
        <v>0</v>
      </c>
      <c r="S97" s="16">
        <f t="shared" si="3"/>
        <v>18</v>
      </c>
    </row>
    <row r="98" spans="1:19" ht="12.75">
      <c r="A98" t="s">
        <v>27</v>
      </c>
      <c r="B98" t="s">
        <v>14</v>
      </c>
      <c r="C98" t="s">
        <v>218</v>
      </c>
      <c r="D98" t="s">
        <v>219</v>
      </c>
      <c r="E98">
        <v>1</v>
      </c>
      <c r="F98">
        <v>4</v>
      </c>
      <c r="G98">
        <v>0</v>
      </c>
      <c r="H98">
        <v>4</v>
      </c>
      <c r="I98">
        <v>1</v>
      </c>
      <c r="J98">
        <v>0</v>
      </c>
      <c r="K98">
        <v>1</v>
      </c>
      <c r="L98">
        <v>9.5</v>
      </c>
      <c r="M98">
        <v>0</v>
      </c>
      <c r="N98" s="16">
        <f t="shared" si="2"/>
        <v>9.5</v>
      </c>
      <c r="O98">
        <v>0</v>
      </c>
      <c r="P98">
        <v>0</v>
      </c>
      <c r="Q98">
        <v>0</v>
      </c>
      <c r="R98">
        <v>0</v>
      </c>
      <c r="S98" s="16">
        <f t="shared" si="3"/>
        <v>15.5</v>
      </c>
    </row>
    <row r="99" spans="1:19" ht="12.75">
      <c r="A99" t="s">
        <v>27</v>
      </c>
      <c r="B99" t="s">
        <v>14</v>
      </c>
      <c r="C99" t="s">
        <v>220</v>
      </c>
      <c r="D99" t="s">
        <v>221</v>
      </c>
      <c r="E99">
        <v>1</v>
      </c>
      <c r="F99">
        <v>4</v>
      </c>
      <c r="G99">
        <v>0</v>
      </c>
      <c r="H99">
        <v>4</v>
      </c>
      <c r="I99">
        <v>1</v>
      </c>
      <c r="J99">
        <v>0</v>
      </c>
      <c r="K99">
        <v>1</v>
      </c>
      <c r="L99">
        <v>7</v>
      </c>
      <c r="M99">
        <v>3</v>
      </c>
      <c r="N99" s="16">
        <f t="shared" si="2"/>
        <v>10</v>
      </c>
      <c r="O99">
        <v>0</v>
      </c>
      <c r="P99">
        <v>0</v>
      </c>
      <c r="Q99">
        <v>0</v>
      </c>
      <c r="R99">
        <v>0</v>
      </c>
      <c r="S99" s="16">
        <f t="shared" si="3"/>
        <v>16</v>
      </c>
    </row>
    <row r="100" spans="1:19" ht="12.75">
      <c r="A100" t="s">
        <v>27</v>
      </c>
      <c r="B100" t="s">
        <v>14</v>
      </c>
      <c r="C100" t="s">
        <v>222</v>
      </c>
      <c r="D100" t="s">
        <v>223</v>
      </c>
      <c r="E100">
        <v>1</v>
      </c>
      <c r="F100">
        <v>5</v>
      </c>
      <c r="G100">
        <v>0</v>
      </c>
      <c r="H100">
        <v>5</v>
      </c>
      <c r="I100">
        <v>1</v>
      </c>
      <c r="J100">
        <v>0</v>
      </c>
      <c r="K100">
        <v>1</v>
      </c>
      <c r="L100">
        <v>11</v>
      </c>
      <c r="M100">
        <v>0</v>
      </c>
      <c r="N100" s="16">
        <f t="shared" si="2"/>
        <v>11</v>
      </c>
      <c r="O100">
        <v>0</v>
      </c>
      <c r="P100">
        <v>0</v>
      </c>
      <c r="Q100">
        <v>0</v>
      </c>
      <c r="R100">
        <v>0</v>
      </c>
      <c r="S100" s="16">
        <f t="shared" si="3"/>
        <v>18</v>
      </c>
    </row>
    <row r="101" spans="1:19" ht="12.75">
      <c r="A101" t="s">
        <v>27</v>
      </c>
      <c r="B101" t="s">
        <v>14</v>
      </c>
      <c r="C101" t="s">
        <v>224</v>
      </c>
      <c r="D101" t="s">
        <v>225</v>
      </c>
      <c r="E101">
        <v>1</v>
      </c>
      <c r="F101">
        <v>8</v>
      </c>
      <c r="G101">
        <v>0</v>
      </c>
      <c r="H101">
        <v>8</v>
      </c>
      <c r="I101">
        <v>1</v>
      </c>
      <c r="J101">
        <v>0</v>
      </c>
      <c r="K101">
        <v>1</v>
      </c>
      <c r="L101">
        <v>3</v>
      </c>
      <c r="M101">
        <v>14</v>
      </c>
      <c r="N101" s="16">
        <f t="shared" si="2"/>
        <v>17</v>
      </c>
      <c r="O101">
        <v>0</v>
      </c>
      <c r="P101">
        <v>0</v>
      </c>
      <c r="Q101">
        <v>0</v>
      </c>
      <c r="R101">
        <v>0</v>
      </c>
      <c r="S101" s="16">
        <f t="shared" si="3"/>
        <v>27</v>
      </c>
    </row>
    <row r="102" spans="1:19" ht="12.75">
      <c r="A102" t="s">
        <v>27</v>
      </c>
      <c r="B102" t="s">
        <v>14</v>
      </c>
      <c r="C102" t="s">
        <v>226</v>
      </c>
      <c r="D102" t="s">
        <v>227</v>
      </c>
      <c r="E102">
        <v>0</v>
      </c>
      <c r="F102">
        <v>2</v>
      </c>
      <c r="G102">
        <v>0</v>
      </c>
      <c r="H102">
        <v>2</v>
      </c>
      <c r="I102">
        <v>0</v>
      </c>
      <c r="J102">
        <v>0</v>
      </c>
      <c r="K102">
        <v>0</v>
      </c>
      <c r="L102">
        <v>4</v>
      </c>
      <c r="M102">
        <v>0</v>
      </c>
      <c r="N102" s="16">
        <f t="shared" si="2"/>
        <v>4</v>
      </c>
      <c r="O102">
        <v>0</v>
      </c>
      <c r="P102">
        <v>0</v>
      </c>
      <c r="Q102">
        <v>0</v>
      </c>
      <c r="R102">
        <v>0</v>
      </c>
      <c r="S102" s="16">
        <f t="shared" si="3"/>
        <v>6</v>
      </c>
    </row>
    <row r="103" spans="1:19" ht="12.75">
      <c r="A103" t="s">
        <v>27</v>
      </c>
      <c r="B103" t="s">
        <v>14</v>
      </c>
      <c r="C103" t="s">
        <v>228</v>
      </c>
      <c r="D103" t="s">
        <v>229</v>
      </c>
      <c r="E103">
        <v>1</v>
      </c>
      <c r="F103">
        <v>7</v>
      </c>
      <c r="G103">
        <v>0</v>
      </c>
      <c r="H103">
        <v>7</v>
      </c>
      <c r="I103">
        <v>2</v>
      </c>
      <c r="J103">
        <v>0</v>
      </c>
      <c r="K103">
        <v>2</v>
      </c>
      <c r="L103">
        <v>14</v>
      </c>
      <c r="M103">
        <v>0</v>
      </c>
      <c r="N103" s="16">
        <f t="shared" si="2"/>
        <v>14</v>
      </c>
      <c r="O103">
        <v>0</v>
      </c>
      <c r="P103">
        <v>0</v>
      </c>
      <c r="Q103">
        <v>0</v>
      </c>
      <c r="R103">
        <v>0</v>
      </c>
      <c r="S103" s="16">
        <f t="shared" si="3"/>
        <v>24</v>
      </c>
    </row>
    <row r="104" spans="1:19" ht="12.75">
      <c r="A104" t="s">
        <v>27</v>
      </c>
      <c r="B104" t="s">
        <v>14</v>
      </c>
      <c r="C104" t="s">
        <v>230</v>
      </c>
      <c r="D104" t="s">
        <v>231</v>
      </c>
      <c r="E104">
        <v>1</v>
      </c>
      <c r="F104">
        <v>6</v>
      </c>
      <c r="G104">
        <v>0</v>
      </c>
      <c r="H104">
        <v>6</v>
      </c>
      <c r="I104">
        <v>3</v>
      </c>
      <c r="J104">
        <v>0</v>
      </c>
      <c r="K104">
        <v>3</v>
      </c>
      <c r="L104">
        <v>15</v>
      </c>
      <c r="M104">
        <v>1</v>
      </c>
      <c r="N104" s="16">
        <f t="shared" si="2"/>
        <v>16</v>
      </c>
      <c r="O104">
        <v>0</v>
      </c>
      <c r="P104">
        <v>0</v>
      </c>
      <c r="Q104">
        <v>0</v>
      </c>
      <c r="R104">
        <v>0</v>
      </c>
      <c r="S104" s="16">
        <f t="shared" si="3"/>
        <v>26</v>
      </c>
    </row>
    <row r="105" spans="1:19" ht="12.75">
      <c r="A105" t="s">
        <v>27</v>
      </c>
      <c r="B105" t="s">
        <v>14</v>
      </c>
      <c r="C105" t="s">
        <v>232</v>
      </c>
      <c r="D105" t="s">
        <v>233</v>
      </c>
      <c r="E105">
        <v>1</v>
      </c>
      <c r="F105">
        <v>9</v>
      </c>
      <c r="G105">
        <v>0</v>
      </c>
      <c r="H105">
        <v>9</v>
      </c>
      <c r="I105">
        <v>2</v>
      </c>
      <c r="J105">
        <v>0</v>
      </c>
      <c r="K105">
        <v>2</v>
      </c>
      <c r="L105">
        <v>15</v>
      </c>
      <c r="M105">
        <v>2</v>
      </c>
      <c r="N105" s="16">
        <f t="shared" si="2"/>
        <v>17</v>
      </c>
      <c r="O105">
        <v>0</v>
      </c>
      <c r="P105">
        <v>0</v>
      </c>
      <c r="Q105">
        <v>0</v>
      </c>
      <c r="R105">
        <v>0</v>
      </c>
      <c r="S105" s="16">
        <f t="shared" si="3"/>
        <v>29</v>
      </c>
    </row>
    <row r="106" spans="1:19" ht="12.75">
      <c r="A106" t="s">
        <v>27</v>
      </c>
      <c r="B106" t="s">
        <v>14</v>
      </c>
      <c r="C106" t="s">
        <v>234</v>
      </c>
      <c r="D106" t="s">
        <v>235</v>
      </c>
      <c r="E106">
        <v>0</v>
      </c>
      <c r="F106">
        <v>3</v>
      </c>
      <c r="G106">
        <v>0</v>
      </c>
      <c r="H106">
        <v>3</v>
      </c>
      <c r="I106">
        <v>1</v>
      </c>
      <c r="J106">
        <v>0</v>
      </c>
      <c r="K106">
        <v>1</v>
      </c>
      <c r="L106">
        <v>5</v>
      </c>
      <c r="M106">
        <v>0</v>
      </c>
      <c r="N106" s="16">
        <f t="shared" si="2"/>
        <v>5</v>
      </c>
      <c r="O106">
        <v>0</v>
      </c>
      <c r="P106">
        <v>0</v>
      </c>
      <c r="Q106">
        <v>0</v>
      </c>
      <c r="R106">
        <v>0</v>
      </c>
      <c r="S106" s="16">
        <f t="shared" si="3"/>
        <v>9</v>
      </c>
    </row>
    <row r="107" spans="1:19" ht="12.75">
      <c r="A107" t="s">
        <v>27</v>
      </c>
      <c r="B107" t="s">
        <v>14</v>
      </c>
      <c r="C107" t="s">
        <v>236</v>
      </c>
      <c r="D107" t="s">
        <v>237</v>
      </c>
      <c r="E107">
        <v>1</v>
      </c>
      <c r="F107">
        <v>10</v>
      </c>
      <c r="G107">
        <v>0</v>
      </c>
      <c r="H107">
        <v>10</v>
      </c>
      <c r="I107">
        <v>12</v>
      </c>
      <c r="J107">
        <v>0</v>
      </c>
      <c r="K107">
        <v>12</v>
      </c>
      <c r="L107">
        <v>47</v>
      </c>
      <c r="M107">
        <v>0</v>
      </c>
      <c r="N107" s="16">
        <f t="shared" si="2"/>
        <v>47</v>
      </c>
      <c r="O107">
        <v>0</v>
      </c>
      <c r="P107">
        <v>4</v>
      </c>
      <c r="Q107">
        <v>1</v>
      </c>
      <c r="R107">
        <v>4</v>
      </c>
      <c r="S107" s="16">
        <f t="shared" si="3"/>
        <v>79</v>
      </c>
    </row>
    <row r="108" spans="1:19" ht="12.75">
      <c r="A108" t="s">
        <v>27</v>
      </c>
      <c r="B108" t="s">
        <v>14</v>
      </c>
      <c r="C108" t="s">
        <v>238</v>
      </c>
      <c r="D108" t="s">
        <v>239</v>
      </c>
      <c r="E108">
        <v>1</v>
      </c>
      <c r="F108">
        <v>8</v>
      </c>
      <c r="G108">
        <v>0</v>
      </c>
      <c r="H108">
        <v>8</v>
      </c>
      <c r="I108">
        <v>14</v>
      </c>
      <c r="J108">
        <v>0</v>
      </c>
      <c r="K108">
        <v>14</v>
      </c>
      <c r="L108">
        <v>16</v>
      </c>
      <c r="M108">
        <v>0</v>
      </c>
      <c r="N108" s="16">
        <f t="shared" si="2"/>
        <v>16</v>
      </c>
      <c r="O108">
        <v>0</v>
      </c>
      <c r="P108">
        <v>0</v>
      </c>
      <c r="Q108">
        <v>0</v>
      </c>
      <c r="R108">
        <v>0</v>
      </c>
      <c r="S108" s="16">
        <f t="shared" si="3"/>
        <v>39</v>
      </c>
    </row>
    <row r="109" spans="1:19" ht="12.75">
      <c r="A109" t="s">
        <v>27</v>
      </c>
      <c r="B109" t="s">
        <v>14</v>
      </c>
      <c r="C109" t="s">
        <v>240</v>
      </c>
      <c r="D109" t="s">
        <v>241</v>
      </c>
      <c r="E109">
        <v>0</v>
      </c>
      <c r="F109">
        <v>3</v>
      </c>
      <c r="G109">
        <v>0</v>
      </c>
      <c r="H109">
        <v>3</v>
      </c>
      <c r="I109">
        <v>1</v>
      </c>
      <c r="J109">
        <v>0</v>
      </c>
      <c r="K109">
        <v>1</v>
      </c>
      <c r="L109">
        <v>5</v>
      </c>
      <c r="M109">
        <v>0</v>
      </c>
      <c r="N109" s="16">
        <f t="shared" si="2"/>
        <v>5</v>
      </c>
      <c r="O109">
        <v>0</v>
      </c>
      <c r="P109">
        <v>0</v>
      </c>
      <c r="Q109">
        <v>0</v>
      </c>
      <c r="R109">
        <v>0</v>
      </c>
      <c r="S109" s="16">
        <f t="shared" si="3"/>
        <v>9</v>
      </c>
    </row>
    <row r="110" spans="1:19" ht="12.75">
      <c r="A110" t="s">
        <v>27</v>
      </c>
      <c r="B110" t="s">
        <v>14</v>
      </c>
      <c r="C110" t="s">
        <v>242</v>
      </c>
      <c r="D110" t="s">
        <v>243</v>
      </c>
      <c r="E110">
        <v>0</v>
      </c>
      <c r="F110">
        <v>3</v>
      </c>
      <c r="G110">
        <v>0</v>
      </c>
      <c r="H110">
        <v>3</v>
      </c>
      <c r="I110">
        <v>1</v>
      </c>
      <c r="J110">
        <v>0</v>
      </c>
      <c r="K110">
        <v>1</v>
      </c>
      <c r="L110">
        <v>5</v>
      </c>
      <c r="M110">
        <v>0</v>
      </c>
      <c r="N110" s="16">
        <f t="shared" si="2"/>
        <v>5</v>
      </c>
      <c r="O110">
        <v>0</v>
      </c>
      <c r="P110">
        <v>0</v>
      </c>
      <c r="Q110">
        <v>0</v>
      </c>
      <c r="R110">
        <v>0</v>
      </c>
      <c r="S110" s="16">
        <f t="shared" si="3"/>
        <v>9</v>
      </c>
    </row>
    <row r="111" spans="1:19" ht="12.75">
      <c r="A111" t="s">
        <v>27</v>
      </c>
      <c r="B111" t="s">
        <v>14</v>
      </c>
      <c r="C111" t="s">
        <v>244</v>
      </c>
      <c r="D111" t="s">
        <v>245</v>
      </c>
      <c r="E111">
        <v>1</v>
      </c>
      <c r="F111">
        <v>5</v>
      </c>
      <c r="G111">
        <v>0</v>
      </c>
      <c r="H111">
        <v>5</v>
      </c>
      <c r="I111">
        <v>5</v>
      </c>
      <c r="J111">
        <v>0</v>
      </c>
      <c r="K111">
        <v>5</v>
      </c>
      <c r="L111">
        <v>9</v>
      </c>
      <c r="M111">
        <v>0</v>
      </c>
      <c r="N111" s="16">
        <f t="shared" si="2"/>
        <v>9</v>
      </c>
      <c r="O111">
        <v>0</v>
      </c>
      <c r="P111">
        <v>0</v>
      </c>
      <c r="Q111">
        <v>0</v>
      </c>
      <c r="R111">
        <v>0</v>
      </c>
      <c r="S111" s="16">
        <f t="shared" si="3"/>
        <v>20</v>
      </c>
    </row>
    <row r="112" spans="1:19" ht="12.75">
      <c r="A112" t="s">
        <v>27</v>
      </c>
      <c r="B112" t="s">
        <v>14</v>
      </c>
      <c r="C112" t="s">
        <v>246</v>
      </c>
      <c r="D112" t="s">
        <v>247</v>
      </c>
      <c r="E112">
        <v>1</v>
      </c>
      <c r="F112">
        <v>5</v>
      </c>
      <c r="G112">
        <v>0</v>
      </c>
      <c r="H112">
        <v>5</v>
      </c>
      <c r="I112">
        <v>6</v>
      </c>
      <c r="J112">
        <v>0</v>
      </c>
      <c r="K112">
        <v>6</v>
      </c>
      <c r="L112">
        <v>9</v>
      </c>
      <c r="M112">
        <v>0</v>
      </c>
      <c r="N112" s="16">
        <f t="shared" si="2"/>
        <v>9</v>
      </c>
      <c r="O112">
        <v>0</v>
      </c>
      <c r="P112">
        <v>0</v>
      </c>
      <c r="Q112">
        <v>0</v>
      </c>
      <c r="R112">
        <v>0</v>
      </c>
      <c r="S112" s="16">
        <f t="shared" si="3"/>
        <v>21</v>
      </c>
    </row>
    <row r="113" spans="1:19" ht="12.75">
      <c r="A113" t="s">
        <v>27</v>
      </c>
      <c r="B113" t="s">
        <v>14</v>
      </c>
      <c r="C113" t="s">
        <v>248</v>
      </c>
      <c r="D113" t="s">
        <v>249</v>
      </c>
      <c r="E113">
        <v>0</v>
      </c>
      <c r="F113">
        <v>3</v>
      </c>
      <c r="G113">
        <v>0</v>
      </c>
      <c r="H113">
        <v>3</v>
      </c>
      <c r="I113">
        <v>0</v>
      </c>
      <c r="J113">
        <v>0</v>
      </c>
      <c r="K113">
        <v>0</v>
      </c>
      <c r="L113">
        <v>6</v>
      </c>
      <c r="M113">
        <v>0</v>
      </c>
      <c r="N113" s="16">
        <f t="shared" si="2"/>
        <v>6</v>
      </c>
      <c r="O113">
        <v>0</v>
      </c>
      <c r="P113">
        <v>0</v>
      </c>
      <c r="Q113">
        <v>0</v>
      </c>
      <c r="R113">
        <v>0</v>
      </c>
      <c r="S113" s="16">
        <f t="shared" si="3"/>
        <v>9</v>
      </c>
    </row>
    <row r="114" spans="1:19" ht="12.75">
      <c r="A114" t="s">
        <v>27</v>
      </c>
      <c r="B114" t="s">
        <v>14</v>
      </c>
      <c r="C114" t="s">
        <v>250</v>
      </c>
      <c r="D114" t="s">
        <v>251</v>
      </c>
      <c r="E114">
        <v>1</v>
      </c>
      <c r="F114">
        <v>6</v>
      </c>
      <c r="G114">
        <v>0</v>
      </c>
      <c r="H114">
        <v>6</v>
      </c>
      <c r="I114">
        <v>5</v>
      </c>
      <c r="J114">
        <v>0</v>
      </c>
      <c r="K114">
        <v>5</v>
      </c>
      <c r="L114">
        <v>9.5</v>
      </c>
      <c r="M114">
        <v>2</v>
      </c>
      <c r="N114" s="16">
        <f t="shared" si="2"/>
        <v>11.5</v>
      </c>
      <c r="O114">
        <v>0</v>
      </c>
      <c r="P114">
        <v>0</v>
      </c>
      <c r="Q114">
        <v>0</v>
      </c>
      <c r="R114">
        <v>0</v>
      </c>
      <c r="S114" s="16">
        <f t="shared" si="3"/>
        <v>23.5</v>
      </c>
    </row>
    <row r="115" spans="1:19" ht="12.75">
      <c r="A115" t="s">
        <v>27</v>
      </c>
      <c r="B115" t="s">
        <v>14</v>
      </c>
      <c r="C115" t="s">
        <v>252</v>
      </c>
      <c r="D115" t="s">
        <v>253</v>
      </c>
      <c r="E115">
        <v>1</v>
      </c>
      <c r="F115">
        <v>7</v>
      </c>
      <c r="G115">
        <v>0</v>
      </c>
      <c r="H115">
        <v>7</v>
      </c>
      <c r="I115">
        <v>12</v>
      </c>
      <c r="J115">
        <v>0</v>
      </c>
      <c r="K115">
        <v>12</v>
      </c>
      <c r="L115">
        <v>15.5</v>
      </c>
      <c r="M115">
        <v>1</v>
      </c>
      <c r="N115" s="16">
        <f t="shared" si="2"/>
        <v>16.5</v>
      </c>
      <c r="O115">
        <v>0</v>
      </c>
      <c r="P115">
        <v>0</v>
      </c>
      <c r="Q115">
        <v>0</v>
      </c>
      <c r="R115">
        <v>0</v>
      </c>
      <c r="S115" s="16">
        <f t="shared" si="3"/>
        <v>36.5</v>
      </c>
    </row>
    <row r="116" spans="1:19" ht="12.75">
      <c r="A116" t="s">
        <v>27</v>
      </c>
      <c r="B116" t="s">
        <v>14</v>
      </c>
      <c r="C116" t="s">
        <v>254</v>
      </c>
      <c r="D116" t="s">
        <v>255</v>
      </c>
      <c r="E116">
        <v>0</v>
      </c>
      <c r="F116">
        <v>3</v>
      </c>
      <c r="G116">
        <v>0</v>
      </c>
      <c r="H116">
        <v>3</v>
      </c>
      <c r="I116">
        <v>1</v>
      </c>
      <c r="J116">
        <v>0</v>
      </c>
      <c r="K116">
        <v>1</v>
      </c>
      <c r="L116">
        <v>5</v>
      </c>
      <c r="M116">
        <v>0</v>
      </c>
      <c r="N116" s="16">
        <f t="shared" si="2"/>
        <v>5</v>
      </c>
      <c r="O116">
        <v>0</v>
      </c>
      <c r="P116">
        <v>0</v>
      </c>
      <c r="Q116">
        <v>0</v>
      </c>
      <c r="R116">
        <v>0</v>
      </c>
      <c r="S116" s="16">
        <f t="shared" si="3"/>
        <v>9</v>
      </c>
    </row>
    <row r="117" spans="1:19" ht="12.75">
      <c r="A117" t="s">
        <v>27</v>
      </c>
      <c r="B117" t="s">
        <v>14</v>
      </c>
      <c r="C117" t="s">
        <v>256</v>
      </c>
      <c r="D117" t="s">
        <v>257</v>
      </c>
      <c r="E117">
        <v>1</v>
      </c>
      <c r="F117">
        <v>8</v>
      </c>
      <c r="G117">
        <v>0</v>
      </c>
      <c r="H117">
        <v>8</v>
      </c>
      <c r="I117">
        <v>7</v>
      </c>
      <c r="J117">
        <v>0</v>
      </c>
      <c r="K117">
        <v>7</v>
      </c>
      <c r="L117">
        <v>14</v>
      </c>
      <c r="M117">
        <v>0</v>
      </c>
      <c r="N117" s="16">
        <f t="shared" si="2"/>
        <v>14</v>
      </c>
      <c r="O117">
        <v>0</v>
      </c>
      <c r="P117">
        <v>0</v>
      </c>
      <c r="Q117">
        <v>0</v>
      </c>
      <c r="R117">
        <v>0</v>
      </c>
      <c r="S117" s="16">
        <f t="shared" si="3"/>
        <v>30</v>
      </c>
    </row>
    <row r="118" spans="1:19" ht="12.75">
      <c r="A118" t="s">
        <v>27</v>
      </c>
      <c r="B118" t="s">
        <v>14</v>
      </c>
      <c r="C118" t="s">
        <v>258</v>
      </c>
      <c r="D118" t="s">
        <v>259</v>
      </c>
      <c r="E118">
        <v>1</v>
      </c>
      <c r="F118">
        <v>10</v>
      </c>
      <c r="G118">
        <v>0</v>
      </c>
      <c r="H118">
        <v>10</v>
      </c>
      <c r="I118">
        <v>12</v>
      </c>
      <c r="J118">
        <v>0</v>
      </c>
      <c r="K118">
        <v>12</v>
      </c>
      <c r="L118">
        <v>19.5</v>
      </c>
      <c r="M118">
        <v>0</v>
      </c>
      <c r="N118" s="16">
        <f t="shared" si="2"/>
        <v>19.5</v>
      </c>
      <c r="O118">
        <v>0</v>
      </c>
      <c r="P118">
        <v>0</v>
      </c>
      <c r="Q118">
        <v>0</v>
      </c>
      <c r="R118">
        <v>0</v>
      </c>
      <c r="S118" s="16">
        <f t="shared" si="3"/>
        <v>42.5</v>
      </c>
    </row>
    <row r="119" spans="1:19" ht="12.75">
      <c r="A119" t="s">
        <v>27</v>
      </c>
      <c r="B119" t="s">
        <v>14</v>
      </c>
      <c r="C119" t="s">
        <v>260</v>
      </c>
      <c r="D119" t="s">
        <v>261</v>
      </c>
      <c r="E119">
        <v>1</v>
      </c>
      <c r="F119">
        <v>5</v>
      </c>
      <c r="G119">
        <v>0</v>
      </c>
      <c r="H119">
        <v>5</v>
      </c>
      <c r="I119">
        <v>8</v>
      </c>
      <c r="J119">
        <v>0</v>
      </c>
      <c r="K119">
        <v>8</v>
      </c>
      <c r="L119">
        <v>11</v>
      </c>
      <c r="M119">
        <v>0</v>
      </c>
      <c r="N119" s="16">
        <f t="shared" si="2"/>
        <v>11</v>
      </c>
      <c r="O119">
        <v>0</v>
      </c>
      <c r="P119">
        <v>0</v>
      </c>
      <c r="Q119">
        <v>0</v>
      </c>
      <c r="R119">
        <v>0</v>
      </c>
      <c r="S119" s="16">
        <f t="shared" si="3"/>
        <v>25</v>
      </c>
    </row>
    <row r="120" spans="1:19" ht="12.75">
      <c r="A120" t="s">
        <v>27</v>
      </c>
      <c r="B120" t="s">
        <v>14</v>
      </c>
      <c r="C120" t="s">
        <v>262</v>
      </c>
      <c r="D120" t="s">
        <v>263</v>
      </c>
      <c r="E120">
        <v>1</v>
      </c>
      <c r="F120">
        <v>10</v>
      </c>
      <c r="G120">
        <v>0</v>
      </c>
      <c r="H120">
        <v>10</v>
      </c>
      <c r="I120">
        <v>1</v>
      </c>
      <c r="J120">
        <v>0</v>
      </c>
      <c r="K120">
        <v>1</v>
      </c>
      <c r="L120">
        <v>38</v>
      </c>
      <c r="M120">
        <v>0</v>
      </c>
      <c r="N120" s="16">
        <f t="shared" si="2"/>
        <v>38</v>
      </c>
      <c r="O120">
        <v>0</v>
      </c>
      <c r="P120">
        <v>3</v>
      </c>
      <c r="Q120">
        <v>1</v>
      </c>
      <c r="R120">
        <v>4</v>
      </c>
      <c r="S120" s="16">
        <f t="shared" si="3"/>
        <v>58</v>
      </c>
    </row>
    <row r="121" spans="3:21" s="17" customFormat="1" ht="12.75">
      <c r="C121" s="18" t="s">
        <v>264</v>
      </c>
      <c r="D121" s="18"/>
      <c r="E121" s="19">
        <f aca="true" t="shared" si="4" ref="E121:M121">SUM(E3:E120)</f>
        <v>103</v>
      </c>
      <c r="F121" s="19">
        <f t="shared" si="4"/>
        <v>551</v>
      </c>
      <c r="G121" s="19">
        <f t="shared" si="4"/>
        <v>0</v>
      </c>
      <c r="H121" s="19">
        <f t="shared" si="4"/>
        <v>551</v>
      </c>
      <c r="I121" s="19">
        <f t="shared" si="4"/>
        <v>231</v>
      </c>
      <c r="J121" s="19">
        <f t="shared" si="4"/>
        <v>0</v>
      </c>
      <c r="K121" s="19">
        <f t="shared" si="4"/>
        <v>231</v>
      </c>
      <c r="L121" s="19">
        <f t="shared" si="4"/>
        <v>1637</v>
      </c>
      <c r="M121" s="19">
        <f t="shared" si="4"/>
        <v>164</v>
      </c>
      <c r="N121" s="19">
        <f aca="true" t="shared" si="5" ref="N121:U121">SUM(N3:N120)</f>
        <v>1801</v>
      </c>
      <c r="O121" s="19">
        <f t="shared" si="5"/>
        <v>3</v>
      </c>
      <c r="P121" s="19">
        <f t="shared" si="5"/>
        <v>10</v>
      </c>
      <c r="Q121" s="19">
        <f t="shared" si="5"/>
        <v>3</v>
      </c>
      <c r="R121" s="19">
        <f t="shared" si="5"/>
        <v>11</v>
      </c>
      <c r="S121" s="19">
        <f t="shared" si="5"/>
        <v>2713</v>
      </c>
      <c r="T121" s="19">
        <f t="shared" si="5"/>
        <v>5</v>
      </c>
      <c r="U121" s="19">
        <f t="shared" si="5"/>
        <v>8</v>
      </c>
    </row>
    <row r="124" spans="1:19" ht="12.75">
      <c r="A124" t="s">
        <v>27</v>
      </c>
      <c r="B124" t="s">
        <v>15</v>
      </c>
      <c r="C124" t="s">
        <v>265</v>
      </c>
      <c r="D124" t="s">
        <v>266</v>
      </c>
      <c r="E124">
        <v>1</v>
      </c>
      <c r="F124">
        <v>5</v>
      </c>
      <c r="G124">
        <v>1</v>
      </c>
      <c r="H124">
        <v>6</v>
      </c>
      <c r="I124">
        <v>0</v>
      </c>
      <c r="J124">
        <v>0</v>
      </c>
      <c r="K124">
        <v>0</v>
      </c>
      <c r="L124">
        <v>20</v>
      </c>
      <c r="M124">
        <v>0</v>
      </c>
      <c r="N124" s="16">
        <f t="shared" si="2"/>
        <v>20</v>
      </c>
      <c r="O124">
        <v>0</v>
      </c>
      <c r="P124">
        <v>0</v>
      </c>
      <c r="Q124">
        <v>0</v>
      </c>
      <c r="R124">
        <v>0</v>
      </c>
      <c r="S124" s="16">
        <f aca="true" t="shared" si="6" ref="S124:S134">E124+H124+K124+N124</f>
        <v>27</v>
      </c>
    </row>
    <row r="125" spans="1:19" ht="12.75">
      <c r="A125" t="s">
        <v>27</v>
      </c>
      <c r="B125" t="s">
        <v>15</v>
      </c>
      <c r="C125" t="s">
        <v>267</v>
      </c>
      <c r="D125" t="s">
        <v>268</v>
      </c>
      <c r="E125">
        <v>1</v>
      </c>
      <c r="F125">
        <v>5</v>
      </c>
      <c r="G125">
        <v>0</v>
      </c>
      <c r="H125">
        <v>5</v>
      </c>
      <c r="I125">
        <v>0</v>
      </c>
      <c r="J125">
        <v>0</v>
      </c>
      <c r="K125">
        <v>0</v>
      </c>
      <c r="L125">
        <v>21</v>
      </c>
      <c r="M125">
        <v>0</v>
      </c>
      <c r="N125" s="16">
        <f t="shared" si="2"/>
        <v>21</v>
      </c>
      <c r="O125">
        <v>0</v>
      </c>
      <c r="P125">
        <v>0</v>
      </c>
      <c r="Q125">
        <v>0</v>
      </c>
      <c r="R125">
        <v>0</v>
      </c>
      <c r="S125" s="16">
        <f t="shared" si="6"/>
        <v>27</v>
      </c>
    </row>
    <row r="126" spans="1:19" ht="12.75">
      <c r="A126" t="s">
        <v>27</v>
      </c>
      <c r="B126" t="s">
        <v>15</v>
      </c>
      <c r="C126" t="s">
        <v>269</v>
      </c>
      <c r="D126" t="s">
        <v>270</v>
      </c>
      <c r="E126">
        <v>1</v>
      </c>
      <c r="F126">
        <v>4</v>
      </c>
      <c r="G126">
        <v>0</v>
      </c>
      <c r="H126">
        <v>4</v>
      </c>
      <c r="I126">
        <v>0</v>
      </c>
      <c r="J126">
        <v>0</v>
      </c>
      <c r="K126">
        <v>0</v>
      </c>
      <c r="L126">
        <v>14.33</v>
      </c>
      <c r="M126">
        <v>0</v>
      </c>
      <c r="N126" s="16">
        <f t="shared" si="2"/>
        <v>14.33</v>
      </c>
      <c r="O126">
        <v>0</v>
      </c>
      <c r="P126">
        <v>0</v>
      </c>
      <c r="Q126">
        <v>0</v>
      </c>
      <c r="R126">
        <v>0</v>
      </c>
      <c r="S126" s="16">
        <f t="shared" si="6"/>
        <v>19.33</v>
      </c>
    </row>
    <row r="127" spans="1:19" ht="12.75">
      <c r="A127" t="s">
        <v>27</v>
      </c>
      <c r="B127" t="s">
        <v>15</v>
      </c>
      <c r="C127" t="s">
        <v>271</v>
      </c>
      <c r="D127" t="s">
        <v>272</v>
      </c>
      <c r="E127">
        <v>1</v>
      </c>
      <c r="F127">
        <v>4</v>
      </c>
      <c r="G127">
        <v>0</v>
      </c>
      <c r="H127">
        <v>4</v>
      </c>
      <c r="I127">
        <v>0</v>
      </c>
      <c r="J127">
        <v>0</v>
      </c>
      <c r="K127">
        <v>0</v>
      </c>
      <c r="L127">
        <v>15.33</v>
      </c>
      <c r="M127">
        <v>0</v>
      </c>
      <c r="N127" s="16">
        <f t="shared" si="2"/>
        <v>15.33</v>
      </c>
      <c r="O127">
        <v>0</v>
      </c>
      <c r="P127">
        <v>0</v>
      </c>
      <c r="Q127">
        <v>0</v>
      </c>
      <c r="R127">
        <v>0</v>
      </c>
      <c r="S127" s="16">
        <f t="shared" si="6"/>
        <v>20.33</v>
      </c>
    </row>
    <row r="128" spans="1:19" ht="12.75">
      <c r="A128" t="s">
        <v>27</v>
      </c>
      <c r="B128" t="s">
        <v>15</v>
      </c>
      <c r="C128" t="s">
        <v>273</v>
      </c>
      <c r="D128" t="s">
        <v>274</v>
      </c>
      <c r="E128">
        <v>1</v>
      </c>
      <c r="F128">
        <v>4</v>
      </c>
      <c r="G128">
        <v>0</v>
      </c>
      <c r="H128">
        <v>4</v>
      </c>
      <c r="I128">
        <v>0</v>
      </c>
      <c r="J128">
        <v>0</v>
      </c>
      <c r="K128">
        <v>0</v>
      </c>
      <c r="L128">
        <v>14.5</v>
      </c>
      <c r="M128">
        <v>0</v>
      </c>
      <c r="N128" s="16">
        <f t="shared" si="2"/>
        <v>14.5</v>
      </c>
      <c r="O128">
        <v>0</v>
      </c>
      <c r="P128">
        <v>0</v>
      </c>
      <c r="Q128">
        <v>0</v>
      </c>
      <c r="R128">
        <v>0</v>
      </c>
      <c r="S128" s="16">
        <f t="shared" si="6"/>
        <v>19.5</v>
      </c>
    </row>
    <row r="129" spans="1:19" ht="12.75">
      <c r="A129" t="s">
        <v>27</v>
      </c>
      <c r="B129" t="s">
        <v>15</v>
      </c>
      <c r="C129" t="s">
        <v>275</v>
      </c>
      <c r="D129" t="s">
        <v>276</v>
      </c>
      <c r="E129">
        <v>1</v>
      </c>
      <c r="F129">
        <v>3</v>
      </c>
      <c r="G129">
        <v>0</v>
      </c>
      <c r="H129">
        <v>3</v>
      </c>
      <c r="I129">
        <v>0</v>
      </c>
      <c r="J129">
        <v>0</v>
      </c>
      <c r="K129">
        <v>0</v>
      </c>
      <c r="L129">
        <v>12</v>
      </c>
      <c r="M129">
        <v>2</v>
      </c>
      <c r="N129" s="16">
        <f t="shared" si="2"/>
        <v>14</v>
      </c>
      <c r="O129">
        <v>0</v>
      </c>
      <c r="P129">
        <v>0</v>
      </c>
      <c r="Q129">
        <v>0</v>
      </c>
      <c r="R129">
        <v>0</v>
      </c>
      <c r="S129" s="16">
        <f t="shared" si="6"/>
        <v>18</v>
      </c>
    </row>
    <row r="130" spans="1:19" ht="12.75">
      <c r="A130" t="s">
        <v>27</v>
      </c>
      <c r="B130" t="s">
        <v>15</v>
      </c>
      <c r="C130" t="s">
        <v>277</v>
      </c>
      <c r="D130" t="s">
        <v>278</v>
      </c>
      <c r="E130">
        <v>1</v>
      </c>
      <c r="F130">
        <v>3</v>
      </c>
      <c r="G130">
        <v>0</v>
      </c>
      <c r="H130">
        <v>3</v>
      </c>
      <c r="I130">
        <v>0</v>
      </c>
      <c r="J130">
        <v>0</v>
      </c>
      <c r="K130">
        <v>0</v>
      </c>
      <c r="L130">
        <v>13</v>
      </c>
      <c r="M130">
        <v>0</v>
      </c>
      <c r="N130" s="16">
        <f t="shared" si="2"/>
        <v>13</v>
      </c>
      <c r="O130">
        <v>0</v>
      </c>
      <c r="P130">
        <v>0</v>
      </c>
      <c r="Q130">
        <v>0</v>
      </c>
      <c r="R130">
        <v>0</v>
      </c>
      <c r="S130" s="16">
        <f t="shared" si="6"/>
        <v>17</v>
      </c>
    </row>
    <row r="131" spans="1:19" ht="12.75">
      <c r="A131" t="s">
        <v>27</v>
      </c>
      <c r="B131" t="s">
        <v>15</v>
      </c>
      <c r="C131" t="s">
        <v>279</v>
      </c>
      <c r="D131" t="s">
        <v>280</v>
      </c>
      <c r="E131">
        <v>1</v>
      </c>
      <c r="F131">
        <v>6</v>
      </c>
      <c r="G131">
        <v>0</v>
      </c>
      <c r="H131">
        <v>6</v>
      </c>
      <c r="I131">
        <v>0</v>
      </c>
      <c r="J131">
        <v>0</v>
      </c>
      <c r="K131">
        <v>0</v>
      </c>
      <c r="L131">
        <v>22</v>
      </c>
      <c r="M131">
        <v>0</v>
      </c>
      <c r="N131" s="16">
        <f t="shared" si="2"/>
        <v>22</v>
      </c>
      <c r="O131">
        <v>0</v>
      </c>
      <c r="P131">
        <v>0</v>
      </c>
      <c r="Q131">
        <v>0</v>
      </c>
      <c r="R131">
        <v>0</v>
      </c>
      <c r="S131" s="16">
        <f t="shared" si="6"/>
        <v>29</v>
      </c>
    </row>
    <row r="132" spans="1:19" ht="12.75">
      <c r="A132" t="s">
        <v>27</v>
      </c>
      <c r="B132" t="s">
        <v>15</v>
      </c>
      <c r="C132" t="s">
        <v>281</v>
      </c>
      <c r="D132" t="s">
        <v>282</v>
      </c>
      <c r="E132">
        <v>1</v>
      </c>
      <c r="F132">
        <v>4</v>
      </c>
      <c r="G132">
        <v>0</v>
      </c>
      <c r="H132">
        <v>4</v>
      </c>
      <c r="I132">
        <v>0</v>
      </c>
      <c r="J132">
        <v>0</v>
      </c>
      <c r="K132">
        <v>0</v>
      </c>
      <c r="L132">
        <v>14.33</v>
      </c>
      <c r="M132">
        <v>0</v>
      </c>
      <c r="N132" s="16">
        <f t="shared" si="2"/>
        <v>14.33</v>
      </c>
      <c r="O132">
        <v>0</v>
      </c>
      <c r="P132">
        <v>0</v>
      </c>
      <c r="Q132">
        <v>0</v>
      </c>
      <c r="R132">
        <v>0</v>
      </c>
      <c r="S132" s="16">
        <f t="shared" si="6"/>
        <v>19.33</v>
      </c>
    </row>
    <row r="133" spans="1:19" ht="12.75">
      <c r="A133" t="s">
        <v>27</v>
      </c>
      <c r="B133" t="s">
        <v>15</v>
      </c>
      <c r="C133" t="s">
        <v>283</v>
      </c>
      <c r="D133" t="s">
        <v>284</v>
      </c>
      <c r="E133">
        <v>1</v>
      </c>
      <c r="F133">
        <v>3</v>
      </c>
      <c r="G133">
        <v>0</v>
      </c>
      <c r="H133">
        <v>3</v>
      </c>
      <c r="I133">
        <v>0</v>
      </c>
      <c r="J133">
        <v>0</v>
      </c>
      <c r="K133">
        <v>0</v>
      </c>
      <c r="L133">
        <v>17</v>
      </c>
      <c r="M133">
        <v>0</v>
      </c>
      <c r="N133" s="16">
        <f t="shared" si="2"/>
        <v>17</v>
      </c>
      <c r="O133">
        <v>0</v>
      </c>
      <c r="P133">
        <v>0</v>
      </c>
      <c r="Q133">
        <v>0</v>
      </c>
      <c r="R133">
        <v>0</v>
      </c>
      <c r="S133" s="16">
        <f t="shared" si="6"/>
        <v>21</v>
      </c>
    </row>
    <row r="134" spans="1:19" ht="12.75">
      <c r="A134" t="s">
        <v>27</v>
      </c>
      <c r="B134" t="s">
        <v>15</v>
      </c>
      <c r="C134" t="s">
        <v>285</v>
      </c>
      <c r="D134" t="s">
        <v>286</v>
      </c>
      <c r="E134">
        <v>1</v>
      </c>
      <c r="F134">
        <v>4</v>
      </c>
      <c r="G134">
        <v>0</v>
      </c>
      <c r="H134">
        <v>4</v>
      </c>
      <c r="I134">
        <v>0</v>
      </c>
      <c r="J134">
        <v>0</v>
      </c>
      <c r="K134">
        <v>0</v>
      </c>
      <c r="L134">
        <v>14.5</v>
      </c>
      <c r="M134">
        <v>0</v>
      </c>
      <c r="N134" s="16">
        <f t="shared" si="2"/>
        <v>14.5</v>
      </c>
      <c r="O134">
        <v>0</v>
      </c>
      <c r="P134">
        <v>0</v>
      </c>
      <c r="Q134">
        <v>0</v>
      </c>
      <c r="R134">
        <v>0</v>
      </c>
      <c r="S134" s="16">
        <f t="shared" si="6"/>
        <v>19.5</v>
      </c>
    </row>
    <row r="135" spans="1:19" ht="12.75">
      <c r="A135" t="s">
        <v>27</v>
      </c>
      <c r="B135" t="s">
        <v>15</v>
      </c>
      <c r="C135" t="s">
        <v>287</v>
      </c>
      <c r="D135" t="s">
        <v>288</v>
      </c>
      <c r="E135">
        <v>1</v>
      </c>
      <c r="F135">
        <v>4</v>
      </c>
      <c r="G135">
        <v>0</v>
      </c>
      <c r="H135">
        <v>4</v>
      </c>
      <c r="I135">
        <v>0</v>
      </c>
      <c r="J135">
        <v>0</v>
      </c>
      <c r="K135">
        <v>0</v>
      </c>
      <c r="L135">
        <v>13.5</v>
      </c>
      <c r="M135">
        <v>0</v>
      </c>
      <c r="N135" s="16">
        <f aca="true" t="shared" si="7" ref="N135:N161">L135+M135</f>
        <v>13.5</v>
      </c>
      <c r="O135">
        <v>0</v>
      </c>
      <c r="P135">
        <v>0</v>
      </c>
      <c r="Q135">
        <v>0</v>
      </c>
      <c r="R135">
        <v>0</v>
      </c>
      <c r="S135" s="16">
        <f aca="true" t="shared" si="8" ref="S135:S161">E135+H135+K135+N135</f>
        <v>18.5</v>
      </c>
    </row>
    <row r="136" spans="1:19" ht="12.75">
      <c r="A136" t="s">
        <v>27</v>
      </c>
      <c r="B136" t="s">
        <v>15</v>
      </c>
      <c r="C136" t="s">
        <v>289</v>
      </c>
      <c r="D136" t="s">
        <v>290</v>
      </c>
      <c r="E136">
        <v>1</v>
      </c>
      <c r="F136">
        <v>3</v>
      </c>
      <c r="G136">
        <v>0</v>
      </c>
      <c r="H136">
        <v>3</v>
      </c>
      <c r="I136">
        <v>0</v>
      </c>
      <c r="J136">
        <v>0</v>
      </c>
      <c r="K136">
        <v>0</v>
      </c>
      <c r="L136">
        <v>13</v>
      </c>
      <c r="M136">
        <v>0</v>
      </c>
      <c r="N136" s="16">
        <f t="shared" si="7"/>
        <v>13</v>
      </c>
      <c r="O136">
        <v>0</v>
      </c>
      <c r="P136">
        <v>0</v>
      </c>
      <c r="Q136">
        <v>0</v>
      </c>
      <c r="R136">
        <v>0</v>
      </c>
      <c r="S136" s="16">
        <f t="shared" si="8"/>
        <v>17</v>
      </c>
    </row>
    <row r="137" spans="1:19" ht="12.75">
      <c r="A137" t="s">
        <v>27</v>
      </c>
      <c r="B137" t="s">
        <v>15</v>
      </c>
      <c r="C137" t="s">
        <v>291</v>
      </c>
      <c r="D137" t="s">
        <v>292</v>
      </c>
      <c r="E137">
        <v>1</v>
      </c>
      <c r="F137">
        <v>5</v>
      </c>
      <c r="G137">
        <v>0</v>
      </c>
      <c r="H137">
        <v>5</v>
      </c>
      <c r="I137">
        <v>0</v>
      </c>
      <c r="J137">
        <v>0</v>
      </c>
      <c r="K137">
        <v>0</v>
      </c>
      <c r="L137">
        <v>13</v>
      </c>
      <c r="M137">
        <v>3</v>
      </c>
      <c r="N137" s="16">
        <f t="shared" si="7"/>
        <v>16</v>
      </c>
      <c r="O137">
        <v>0</v>
      </c>
      <c r="P137">
        <v>0</v>
      </c>
      <c r="Q137">
        <v>0</v>
      </c>
      <c r="R137">
        <v>0</v>
      </c>
      <c r="S137" s="16">
        <f t="shared" si="8"/>
        <v>22</v>
      </c>
    </row>
    <row r="138" spans="1:19" ht="12.75">
      <c r="A138" t="s">
        <v>27</v>
      </c>
      <c r="B138" t="s">
        <v>15</v>
      </c>
      <c r="C138" t="s">
        <v>293</v>
      </c>
      <c r="D138" t="s">
        <v>294</v>
      </c>
      <c r="E138">
        <v>1</v>
      </c>
      <c r="F138">
        <v>4</v>
      </c>
      <c r="G138">
        <v>0</v>
      </c>
      <c r="H138">
        <v>4</v>
      </c>
      <c r="I138">
        <v>0</v>
      </c>
      <c r="J138">
        <v>0</v>
      </c>
      <c r="K138">
        <v>0</v>
      </c>
      <c r="L138">
        <v>18.5</v>
      </c>
      <c r="M138">
        <v>0</v>
      </c>
      <c r="N138" s="16">
        <f t="shared" si="7"/>
        <v>18.5</v>
      </c>
      <c r="O138">
        <v>0</v>
      </c>
      <c r="P138">
        <v>0</v>
      </c>
      <c r="Q138">
        <v>0</v>
      </c>
      <c r="R138">
        <v>0</v>
      </c>
      <c r="S138" s="16">
        <f t="shared" si="8"/>
        <v>23.5</v>
      </c>
    </row>
    <row r="139" spans="1:19" ht="12.75">
      <c r="A139" t="s">
        <v>27</v>
      </c>
      <c r="B139" t="s">
        <v>15</v>
      </c>
      <c r="C139" t="s">
        <v>295</v>
      </c>
      <c r="D139" t="s">
        <v>296</v>
      </c>
      <c r="E139">
        <v>1</v>
      </c>
      <c r="F139">
        <v>4</v>
      </c>
      <c r="G139">
        <v>0</v>
      </c>
      <c r="H139">
        <v>4</v>
      </c>
      <c r="I139">
        <v>0</v>
      </c>
      <c r="J139">
        <v>0</v>
      </c>
      <c r="K139">
        <v>0</v>
      </c>
      <c r="L139">
        <v>17.67</v>
      </c>
      <c r="M139">
        <v>0</v>
      </c>
      <c r="N139" s="16">
        <f t="shared" si="7"/>
        <v>17.67</v>
      </c>
      <c r="O139">
        <v>0</v>
      </c>
      <c r="P139">
        <v>0</v>
      </c>
      <c r="Q139">
        <v>0</v>
      </c>
      <c r="R139">
        <v>0</v>
      </c>
      <c r="S139" s="16">
        <f t="shared" si="8"/>
        <v>22.67</v>
      </c>
    </row>
    <row r="140" spans="1:19" ht="12.75">
      <c r="A140" t="s">
        <v>27</v>
      </c>
      <c r="B140" t="s">
        <v>15</v>
      </c>
      <c r="C140" t="s">
        <v>297</v>
      </c>
      <c r="D140" t="s">
        <v>298</v>
      </c>
      <c r="E140">
        <v>1</v>
      </c>
      <c r="F140">
        <v>3</v>
      </c>
      <c r="G140">
        <v>0</v>
      </c>
      <c r="H140">
        <v>3</v>
      </c>
      <c r="I140">
        <v>0</v>
      </c>
      <c r="J140">
        <v>0</v>
      </c>
      <c r="K140">
        <v>0</v>
      </c>
      <c r="L140">
        <v>15</v>
      </c>
      <c r="M140">
        <v>0</v>
      </c>
      <c r="N140" s="16">
        <f t="shared" si="7"/>
        <v>15</v>
      </c>
      <c r="O140">
        <v>0</v>
      </c>
      <c r="P140">
        <v>0</v>
      </c>
      <c r="Q140">
        <v>0</v>
      </c>
      <c r="R140">
        <v>0</v>
      </c>
      <c r="S140" s="16">
        <f t="shared" si="8"/>
        <v>19</v>
      </c>
    </row>
    <row r="141" spans="1:19" ht="12.75">
      <c r="A141" t="s">
        <v>27</v>
      </c>
      <c r="B141" t="s">
        <v>15</v>
      </c>
      <c r="C141" t="s">
        <v>299</v>
      </c>
      <c r="D141" t="s">
        <v>300</v>
      </c>
      <c r="E141">
        <v>1</v>
      </c>
      <c r="F141">
        <v>5</v>
      </c>
      <c r="G141">
        <v>0</v>
      </c>
      <c r="H141" s="20">
        <v>5</v>
      </c>
      <c r="I141">
        <v>0</v>
      </c>
      <c r="J141">
        <v>0</v>
      </c>
      <c r="K141">
        <v>0</v>
      </c>
      <c r="L141">
        <v>15.33</v>
      </c>
      <c r="M141">
        <v>0</v>
      </c>
      <c r="N141" s="16">
        <f t="shared" si="7"/>
        <v>15.33</v>
      </c>
      <c r="O141">
        <v>0</v>
      </c>
      <c r="P141">
        <v>0</v>
      </c>
      <c r="Q141">
        <v>0</v>
      </c>
      <c r="R141">
        <v>0</v>
      </c>
      <c r="S141" s="16">
        <f t="shared" si="8"/>
        <v>21.33</v>
      </c>
    </row>
    <row r="142" spans="1:19" ht="12.75">
      <c r="A142" t="s">
        <v>27</v>
      </c>
      <c r="B142" t="s">
        <v>15</v>
      </c>
      <c r="C142" t="s">
        <v>301</v>
      </c>
      <c r="D142" t="s">
        <v>302</v>
      </c>
      <c r="E142">
        <v>0</v>
      </c>
      <c r="F142">
        <v>3</v>
      </c>
      <c r="G142">
        <v>0</v>
      </c>
      <c r="H142">
        <v>3</v>
      </c>
      <c r="I142">
        <v>0</v>
      </c>
      <c r="J142">
        <v>0</v>
      </c>
      <c r="K142">
        <v>0</v>
      </c>
      <c r="L142">
        <v>10</v>
      </c>
      <c r="M142">
        <v>0</v>
      </c>
      <c r="N142" s="16">
        <f t="shared" si="7"/>
        <v>10</v>
      </c>
      <c r="O142">
        <v>0</v>
      </c>
      <c r="P142">
        <v>0</v>
      </c>
      <c r="Q142">
        <v>0</v>
      </c>
      <c r="R142">
        <v>0</v>
      </c>
      <c r="S142" s="16">
        <f t="shared" si="8"/>
        <v>13</v>
      </c>
    </row>
    <row r="143" spans="1:19" ht="12.75">
      <c r="A143" t="s">
        <v>27</v>
      </c>
      <c r="B143" t="s">
        <v>15</v>
      </c>
      <c r="C143" t="s">
        <v>303</v>
      </c>
      <c r="D143" t="s">
        <v>304</v>
      </c>
      <c r="E143">
        <v>1</v>
      </c>
      <c r="F143">
        <v>3</v>
      </c>
      <c r="G143">
        <v>0</v>
      </c>
      <c r="H143">
        <v>3</v>
      </c>
      <c r="I143">
        <v>0</v>
      </c>
      <c r="J143">
        <v>0</v>
      </c>
      <c r="K143">
        <v>0</v>
      </c>
      <c r="L143">
        <v>13.5</v>
      </c>
      <c r="M143">
        <v>3</v>
      </c>
      <c r="N143" s="16">
        <f t="shared" si="7"/>
        <v>16.5</v>
      </c>
      <c r="O143">
        <v>0</v>
      </c>
      <c r="P143">
        <v>0</v>
      </c>
      <c r="Q143">
        <v>0</v>
      </c>
      <c r="R143">
        <v>0</v>
      </c>
      <c r="S143" s="16">
        <f t="shared" si="8"/>
        <v>20.5</v>
      </c>
    </row>
    <row r="144" spans="1:19" ht="12.75">
      <c r="A144" t="s">
        <v>27</v>
      </c>
      <c r="B144" t="s">
        <v>15</v>
      </c>
      <c r="C144" t="s">
        <v>305</v>
      </c>
      <c r="D144" t="s">
        <v>306</v>
      </c>
      <c r="E144">
        <v>1</v>
      </c>
      <c r="F144">
        <v>5</v>
      </c>
      <c r="G144">
        <v>0</v>
      </c>
      <c r="H144">
        <v>5</v>
      </c>
      <c r="I144">
        <v>0</v>
      </c>
      <c r="J144">
        <v>0</v>
      </c>
      <c r="K144">
        <v>0</v>
      </c>
      <c r="L144">
        <v>18</v>
      </c>
      <c r="M144">
        <v>1</v>
      </c>
      <c r="N144" s="16">
        <f t="shared" si="7"/>
        <v>19</v>
      </c>
      <c r="O144">
        <v>0</v>
      </c>
      <c r="P144">
        <v>0</v>
      </c>
      <c r="Q144">
        <v>0</v>
      </c>
      <c r="R144">
        <v>0</v>
      </c>
      <c r="S144" s="16">
        <f t="shared" si="8"/>
        <v>25</v>
      </c>
    </row>
    <row r="145" spans="1:19" ht="12.75">
      <c r="A145" t="s">
        <v>27</v>
      </c>
      <c r="B145" t="s">
        <v>15</v>
      </c>
      <c r="C145" t="s">
        <v>307</v>
      </c>
      <c r="D145" t="s">
        <v>308</v>
      </c>
      <c r="E145">
        <v>1</v>
      </c>
      <c r="F145">
        <v>6</v>
      </c>
      <c r="G145">
        <v>0</v>
      </c>
      <c r="H145">
        <v>6</v>
      </c>
      <c r="I145">
        <v>0</v>
      </c>
      <c r="J145">
        <v>0</v>
      </c>
      <c r="K145">
        <v>0</v>
      </c>
      <c r="L145">
        <v>21.5</v>
      </c>
      <c r="M145">
        <v>0</v>
      </c>
      <c r="N145" s="16">
        <f t="shared" si="7"/>
        <v>21.5</v>
      </c>
      <c r="O145">
        <v>0</v>
      </c>
      <c r="P145">
        <v>0</v>
      </c>
      <c r="Q145">
        <v>0</v>
      </c>
      <c r="R145">
        <v>0</v>
      </c>
      <c r="S145" s="16">
        <f t="shared" si="8"/>
        <v>28.5</v>
      </c>
    </row>
    <row r="146" spans="1:19" ht="12.75">
      <c r="A146" t="s">
        <v>27</v>
      </c>
      <c r="B146" t="s">
        <v>15</v>
      </c>
      <c r="C146" t="s">
        <v>309</v>
      </c>
      <c r="D146" t="s">
        <v>310</v>
      </c>
      <c r="E146">
        <v>0</v>
      </c>
      <c r="F146">
        <v>1</v>
      </c>
      <c r="G146">
        <v>0</v>
      </c>
      <c r="H146">
        <v>1</v>
      </c>
      <c r="I146">
        <v>0</v>
      </c>
      <c r="J146">
        <v>0</v>
      </c>
      <c r="K146">
        <v>0</v>
      </c>
      <c r="L146">
        <v>2.33</v>
      </c>
      <c r="M146">
        <v>0</v>
      </c>
      <c r="N146" s="16">
        <f t="shared" si="7"/>
        <v>2.33</v>
      </c>
      <c r="O146">
        <v>0</v>
      </c>
      <c r="P146">
        <v>0</v>
      </c>
      <c r="Q146">
        <v>0</v>
      </c>
      <c r="R146">
        <v>0</v>
      </c>
      <c r="S146" s="16">
        <f t="shared" si="8"/>
        <v>3.33</v>
      </c>
    </row>
    <row r="147" spans="1:19" ht="12.75">
      <c r="A147" t="s">
        <v>27</v>
      </c>
      <c r="B147" t="s">
        <v>15</v>
      </c>
      <c r="C147" t="s">
        <v>311</v>
      </c>
      <c r="D147" t="s">
        <v>312</v>
      </c>
      <c r="E147">
        <v>1</v>
      </c>
      <c r="F147">
        <v>6</v>
      </c>
      <c r="G147">
        <v>0</v>
      </c>
      <c r="H147">
        <v>6</v>
      </c>
      <c r="I147">
        <v>2</v>
      </c>
      <c r="J147">
        <v>0</v>
      </c>
      <c r="K147">
        <v>2</v>
      </c>
      <c r="L147">
        <v>9</v>
      </c>
      <c r="M147">
        <v>3</v>
      </c>
      <c r="N147" s="16">
        <f t="shared" si="7"/>
        <v>12</v>
      </c>
      <c r="O147">
        <v>0</v>
      </c>
      <c r="P147">
        <v>0</v>
      </c>
      <c r="Q147">
        <v>0</v>
      </c>
      <c r="R147">
        <v>0</v>
      </c>
      <c r="S147" s="16">
        <f t="shared" si="8"/>
        <v>21</v>
      </c>
    </row>
    <row r="148" spans="1:19" ht="12.75">
      <c r="A148" t="s">
        <v>27</v>
      </c>
      <c r="B148" t="s">
        <v>15</v>
      </c>
      <c r="C148" t="s">
        <v>313</v>
      </c>
      <c r="D148" t="s">
        <v>314</v>
      </c>
      <c r="E148">
        <v>1</v>
      </c>
      <c r="F148">
        <v>8</v>
      </c>
      <c r="G148">
        <v>0</v>
      </c>
      <c r="H148">
        <v>8</v>
      </c>
      <c r="I148">
        <v>6</v>
      </c>
      <c r="J148">
        <v>0</v>
      </c>
      <c r="K148">
        <v>6</v>
      </c>
      <c r="L148">
        <v>12</v>
      </c>
      <c r="M148">
        <v>0</v>
      </c>
      <c r="N148" s="16">
        <f t="shared" si="7"/>
        <v>12</v>
      </c>
      <c r="O148">
        <v>0</v>
      </c>
      <c r="P148">
        <v>0</v>
      </c>
      <c r="Q148">
        <v>0</v>
      </c>
      <c r="R148">
        <v>0</v>
      </c>
      <c r="S148" s="16">
        <f t="shared" si="8"/>
        <v>27</v>
      </c>
    </row>
    <row r="149" spans="1:19" ht="12.75">
      <c r="A149" t="s">
        <v>27</v>
      </c>
      <c r="B149" t="s">
        <v>15</v>
      </c>
      <c r="C149" t="s">
        <v>315</v>
      </c>
      <c r="D149" t="s">
        <v>316</v>
      </c>
      <c r="E149">
        <v>1</v>
      </c>
      <c r="F149">
        <v>5</v>
      </c>
      <c r="G149">
        <v>0</v>
      </c>
      <c r="H149">
        <v>5</v>
      </c>
      <c r="I149">
        <v>1</v>
      </c>
      <c r="J149">
        <v>0</v>
      </c>
      <c r="K149">
        <v>1</v>
      </c>
      <c r="L149">
        <v>8</v>
      </c>
      <c r="M149">
        <v>2</v>
      </c>
      <c r="N149" s="16">
        <f t="shared" si="7"/>
        <v>10</v>
      </c>
      <c r="O149">
        <v>0</v>
      </c>
      <c r="P149">
        <v>0</v>
      </c>
      <c r="Q149">
        <v>0</v>
      </c>
      <c r="R149">
        <v>0</v>
      </c>
      <c r="S149" s="16">
        <f t="shared" si="8"/>
        <v>17</v>
      </c>
    </row>
    <row r="150" spans="1:19" ht="12.75">
      <c r="A150" t="s">
        <v>27</v>
      </c>
      <c r="B150" t="s">
        <v>15</v>
      </c>
      <c r="C150" t="s">
        <v>317</v>
      </c>
      <c r="D150" t="s">
        <v>318</v>
      </c>
      <c r="E150">
        <v>1</v>
      </c>
      <c r="F150">
        <v>8</v>
      </c>
      <c r="G150">
        <v>0</v>
      </c>
      <c r="H150">
        <v>8</v>
      </c>
      <c r="I150">
        <v>12.5</v>
      </c>
      <c r="J150">
        <v>0</v>
      </c>
      <c r="K150">
        <v>12.5</v>
      </c>
      <c r="L150">
        <v>18</v>
      </c>
      <c r="N150" s="16">
        <f t="shared" si="7"/>
        <v>18</v>
      </c>
      <c r="O150">
        <v>0</v>
      </c>
      <c r="P150">
        <v>0</v>
      </c>
      <c r="Q150">
        <v>0</v>
      </c>
      <c r="R150">
        <v>0</v>
      </c>
      <c r="S150" s="16">
        <f t="shared" si="8"/>
        <v>39.5</v>
      </c>
    </row>
    <row r="151" spans="1:19" ht="12.75">
      <c r="A151" t="s">
        <v>27</v>
      </c>
      <c r="B151" t="s">
        <v>15</v>
      </c>
      <c r="C151" t="s">
        <v>319</v>
      </c>
      <c r="D151" t="s">
        <v>320</v>
      </c>
      <c r="E151">
        <v>1</v>
      </c>
      <c r="F151">
        <v>6</v>
      </c>
      <c r="G151">
        <v>0</v>
      </c>
      <c r="H151">
        <v>6</v>
      </c>
      <c r="I151">
        <v>2</v>
      </c>
      <c r="J151">
        <v>0</v>
      </c>
      <c r="K151">
        <v>2</v>
      </c>
      <c r="L151">
        <v>14</v>
      </c>
      <c r="M151">
        <v>0</v>
      </c>
      <c r="N151" s="16">
        <f t="shared" si="7"/>
        <v>14</v>
      </c>
      <c r="O151">
        <v>0</v>
      </c>
      <c r="P151">
        <v>0</v>
      </c>
      <c r="Q151">
        <v>0</v>
      </c>
      <c r="R151">
        <v>0</v>
      </c>
      <c r="S151" s="16">
        <f t="shared" si="8"/>
        <v>23</v>
      </c>
    </row>
    <row r="152" spans="1:19" ht="12.75">
      <c r="A152" t="s">
        <v>27</v>
      </c>
      <c r="B152" t="s">
        <v>15</v>
      </c>
      <c r="C152" t="s">
        <v>321</v>
      </c>
      <c r="D152" t="s">
        <v>322</v>
      </c>
      <c r="E152">
        <v>1</v>
      </c>
      <c r="F152">
        <v>6.5</v>
      </c>
      <c r="G152">
        <v>0</v>
      </c>
      <c r="H152">
        <v>6.5</v>
      </c>
      <c r="I152">
        <v>2</v>
      </c>
      <c r="J152">
        <v>0</v>
      </c>
      <c r="K152">
        <v>2</v>
      </c>
      <c r="L152">
        <v>15</v>
      </c>
      <c r="M152">
        <v>0</v>
      </c>
      <c r="N152" s="16">
        <f t="shared" si="7"/>
        <v>15</v>
      </c>
      <c r="O152">
        <v>0</v>
      </c>
      <c r="P152">
        <v>0</v>
      </c>
      <c r="Q152">
        <v>0</v>
      </c>
      <c r="R152">
        <v>0</v>
      </c>
      <c r="S152" s="16">
        <f t="shared" si="8"/>
        <v>24.5</v>
      </c>
    </row>
    <row r="153" spans="1:19" ht="12.75">
      <c r="A153" t="s">
        <v>27</v>
      </c>
      <c r="B153" t="s">
        <v>15</v>
      </c>
      <c r="C153" t="s">
        <v>323</v>
      </c>
      <c r="D153" t="s">
        <v>324</v>
      </c>
      <c r="E153">
        <v>1</v>
      </c>
      <c r="F153">
        <v>7</v>
      </c>
      <c r="G153">
        <v>0</v>
      </c>
      <c r="H153">
        <v>7</v>
      </c>
      <c r="I153">
        <v>14.67</v>
      </c>
      <c r="J153">
        <v>0</v>
      </c>
      <c r="K153">
        <v>14.67</v>
      </c>
      <c r="L153">
        <v>12</v>
      </c>
      <c r="M153">
        <v>2</v>
      </c>
      <c r="N153" s="16">
        <f t="shared" si="7"/>
        <v>14</v>
      </c>
      <c r="O153">
        <v>0</v>
      </c>
      <c r="P153">
        <v>0</v>
      </c>
      <c r="Q153">
        <v>0</v>
      </c>
      <c r="R153">
        <v>0</v>
      </c>
      <c r="S153" s="16">
        <f t="shared" si="8"/>
        <v>36.67</v>
      </c>
    </row>
    <row r="154" spans="1:19" ht="12.75">
      <c r="A154" t="s">
        <v>27</v>
      </c>
      <c r="B154" t="s">
        <v>15</v>
      </c>
      <c r="C154" t="s">
        <v>325</v>
      </c>
      <c r="D154" t="s">
        <v>326</v>
      </c>
      <c r="E154">
        <v>0</v>
      </c>
      <c r="F154">
        <v>1</v>
      </c>
      <c r="G154">
        <v>0</v>
      </c>
      <c r="H154">
        <v>1</v>
      </c>
      <c r="I154">
        <v>0</v>
      </c>
      <c r="J154">
        <v>0</v>
      </c>
      <c r="K154">
        <v>0</v>
      </c>
      <c r="L154">
        <v>5</v>
      </c>
      <c r="M154">
        <v>0</v>
      </c>
      <c r="N154" s="16">
        <f t="shared" si="7"/>
        <v>5</v>
      </c>
      <c r="O154">
        <v>0</v>
      </c>
      <c r="P154">
        <v>0</v>
      </c>
      <c r="Q154">
        <v>0</v>
      </c>
      <c r="R154">
        <v>0</v>
      </c>
      <c r="S154" s="16">
        <f t="shared" si="8"/>
        <v>6</v>
      </c>
    </row>
    <row r="155" spans="1:19" ht="12.75">
      <c r="A155" t="s">
        <v>27</v>
      </c>
      <c r="B155" t="s">
        <v>15</v>
      </c>
      <c r="C155" t="s">
        <v>327</v>
      </c>
      <c r="D155" t="s">
        <v>328</v>
      </c>
      <c r="E155">
        <v>1</v>
      </c>
      <c r="F155">
        <v>5</v>
      </c>
      <c r="G155">
        <v>0</v>
      </c>
      <c r="H155">
        <v>5</v>
      </c>
      <c r="I155">
        <v>0</v>
      </c>
      <c r="J155">
        <v>0</v>
      </c>
      <c r="K155">
        <v>0</v>
      </c>
      <c r="L155">
        <v>13.5</v>
      </c>
      <c r="M155">
        <v>0</v>
      </c>
      <c r="N155" s="16">
        <f t="shared" si="7"/>
        <v>13.5</v>
      </c>
      <c r="O155">
        <v>0</v>
      </c>
      <c r="P155">
        <v>0</v>
      </c>
      <c r="Q155">
        <v>0</v>
      </c>
      <c r="R155">
        <v>0</v>
      </c>
      <c r="S155" s="16">
        <f t="shared" si="8"/>
        <v>19.5</v>
      </c>
    </row>
    <row r="156" spans="1:19" ht="12.75">
      <c r="A156" t="s">
        <v>27</v>
      </c>
      <c r="B156" t="s">
        <v>15</v>
      </c>
      <c r="C156" t="s">
        <v>329</v>
      </c>
      <c r="D156" t="s">
        <v>330</v>
      </c>
      <c r="E156">
        <v>1</v>
      </c>
      <c r="F156">
        <v>6</v>
      </c>
      <c r="G156">
        <v>0</v>
      </c>
      <c r="H156">
        <v>6</v>
      </c>
      <c r="I156">
        <v>1</v>
      </c>
      <c r="J156">
        <v>0</v>
      </c>
      <c r="K156">
        <v>1</v>
      </c>
      <c r="L156">
        <v>12.5</v>
      </c>
      <c r="M156">
        <v>0</v>
      </c>
      <c r="N156" s="16">
        <f t="shared" si="7"/>
        <v>12.5</v>
      </c>
      <c r="O156">
        <v>0</v>
      </c>
      <c r="P156">
        <v>0</v>
      </c>
      <c r="Q156">
        <v>0</v>
      </c>
      <c r="R156">
        <v>0</v>
      </c>
      <c r="S156" s="16">
        <f t="shared" si="8"/>
        <v>20.5</v>
      </c>
    </row>
    <row r="157" spans="1:19" ht="12.75">
      <c r="A157" t="s">
        <v>27</v>
      </c>
      <c r="B157" t="s">
        <v>15</v>
      </c>
      <c r="C157" t="s">
        <v>331</v>
      </c>
      <c r="D157" t="s">
        <v>332</v>
      </c>
      <c r="E157">
        <v>1</v>
      </c>
      <c r="F157">
        <v>5</v>
      </c>
      <c r="G157">
        <v>0</v>
      </c>
      <c r="H157">
        <v>5</v>
      </c>
      <c r="I157">
        <v>1</v>
      </c>
      <c r="J157">
        <v>0</v>
      </c>
      <c r="K157">
        <v>1</v>
      </c>
      <c r="L157">
        <v>10</v>
      </c>
      <c r="M157">
        <v>2</v>
      </c>
      <c r="N157" s="16">
        <f t="shared" si="7"/>
        <v>12</v>
      </c>
      <c r="O157">
        <v>0</v>
      </c>
      <c r="P157">
        <v>0</v>
      </c>
      <c r="Q157">
        <v>0</v>
      </c>
      <c r="R157">
        <v>0</v>
      </c>
      <c r="S157" s="16">
        <f t="shared" si="8"/>
        <v>19</v>
      </c>
    </row>
    <row r="158" spans="1:19" ht="12.75">
      <c r="A158" t="s">
        <v>27</v>
      </c>
      <c r="B158" t="s">
        <v>15</v>
      </c>
      <c r="C158" t="s">
        <v>333</v>
      </c>
      <c r="D158" t="s">
        <v>334</v>
      </c>
      <c r="E158">
        <v>1</v>
      </c>
      <c r="F158">
        <v>6</v>
      </c>
      <c r="G158">
        <v>0</v>
      </c>
      <c r="H158">
        <v>6</v>
      </c>
      <c r="I158">
        <v>1</v>
      </c>
      <c r="J158">
        <v>0</v>
      </c>
      <c r="K158">
        <v>1</v>
      </c>
      <c r="L158">
        <v>12</v>
      </c>
      <c r="M158">
        <v>1</v>
      </c>
      <c r="N158" s="16">
        <f t="shared" si="7"/>
        <v>13</v>
      </c>
      <c r="O158">
        <v>0</v>
      </c>
      <c r="P158">
        <v>0</v>
      </c>
      <c r="Q158">
        <v>0</v>
      </c>
      <c r="R158">
        <v>0</v>
      </c>
      <c r="S158" s="16">
        <f t="shared" si="8"/>
        <v>21</v>
      </c>
    </row>
    <row r="159" spans="1:19" ht="12.75">
      <c r="A159" t="s">
        <v>27</v>
      </c>
      <c r="B159" t="s">
        <v>15</v>
      </c>
      <c r="C159" t="s">
        <v>335</v>
      </c>
      <c r="D159" t="s">
        <v>336</v>
      </c>
      <c r="E159">
        <v>0</v>
      </c>
      <c r="F159">
        <v>1</v>
      </c>
      <c r="G159">
        <v>0</v>
      </c>
      <c r="H159">
        <v>1</v>
      </c>
      <c r="I159">
        <v>0</v>
      </c>
      <c r="J159">
        <v>0</v>
      </c>
      <c r="K159">
        <v>0</v>
      </c>
      <c r="L159">
        <v>2</v>
      </c>
      <c r="M159">
        <v>0</v>
      </c>
      <c r="N159" s="16">
        <f t="shared" si="7"/>
        <v>2</v>
      </c>
      <c r="O159">
        <v>0</v>
      </c>
      <c r="P159">
        <v>0</v>
      </c>
      <c r="Q159">
        <v>0</v>
      </c>
      <c r="R159">
        <v>0</v>
      </c>
      <c r="S159" s="16">
        <f t="shared" si="8"/>
        <v>3</v>
      </c>
    </row>
    <row r="160" spans="1:21" ht="12.75">
      <c r="A160" t="s">
        <v>27</v>
      </c>
      <c r="B160" t="s">
        <v>15</v>
      </c>
      <c r="C160" t="s">
        <v>337</v>
      </c>
      <c r="D160" t="s">
        <v>338</v>
      </c>
      <c r="E160">
        <v>0</v>
      </c>
      <c r="F160">
        <v>3</v>
      </c>
      <c r="G160">
        <v>0</v>
      </c>
      <c r="H160">
        <v>3</v>
      </c>
      <c r="I160">
        <v>0</v>
      </c>
      <c r="J160">
        <v>0</v>
      </c>
      <c r="K160">
        <v>0</v>
      </c>
      <c r="L160">
        <v>3</v>
      </c>
      <c r="M160">
        <v>0</v>
      </c>
      <c r="N160">
        <v>3</v>
      </c>
      <c r="O160">
        <v>0</v>
      </c>
      <c r="P160">
        <v>0</v>
      </c>
      <c r="Q160">
        <v>0</v>
      </c>
      <c r="R160">
        <v>0</v>
      </c>
      <c r="S160" s="16">
        <f t="shared" si="8"/>
        <v>6</v>
      </c>
      <c r="T160">
        <v>3</v>
      </c>
      <c r="U160">
        <v>3</v>
      </c>
    </row>
    <row r="161" spans="1:21" ht="12.75">
      <c r="A161" t="s">
        <v>27</v>
      </c>
      <c r="B161" t="s">
        <v>15</v>
      </c>
      <c r="C161" t="s">
        <v>337</v>
      </c>
      <c r="D161" t="s">
        <v>339</v>
      </c>
      <c r="E161">
        <v>1</v>
      </c>
      <c r="F161">
        <v>5</v>
      </c>
      <c r="G161">
        <v>0</v>
      </c>
      <c r="H161">
        <v>5</v>
      </c>
      <c r="I161">
        <v>10</v>
      </c>
      <c r="J161">
        <v>0</v>
      </c>
      <c r="K161">
        <v>10</v>
      </c>
      <c r="L161">
        <v>9</v>
      </c>
      <c r="M161">
        <v>0</v>
      </c>
      <c r="N161" s="16">
        <f t="shared" si="7"/>
        <v>9</v>
      </c>
      <c r="O161">
        <v>0</v>
      </c>
      <c r="P161">
        <v>0</v>
      </c>
      <c r="Q161">
        <v>0</v>
      </c>
      <c r="R161">
        <v>0</v>
      </c>
      <c r="S161" s="16">
        <f t="shared" si="8"/>
        <v>25</v>
      </c>
      <c r="T161">
        <v>3</v>
      </c>
      <c r="U161">
        <v>3</v>
      </c>
    </row>
    <row r="162" spans="1:21" ht="12.75">
      <c r="A162" s="6"/>
      <c r="B162" s="6"/>
      <c r="C162" s="6"/>
      <c r="D162" s="18" t="s">
        <v>264</v>
      </c>
      <c r="E162" s="18">
        <f>SUM(E124:E161)</f>
        <v>33</v>
      </c>
      <c r="F162" s="18">
        <f aca="true" t="shared" si="9" ref="F162:N162">SUM(F124:F161)</f>
        <v>169.5</v>
      </c>
      <c r="G162" s="18">
        <f t="shared" si="9"/>
        <v>1</v>
      </c>
      <c r="H162" s="18">
        <f t="shared" si="9"/>
        <v>170.5</v>
      </c>
      <c r="I162" s="18">
        <f t="shared" si="9"/>
        <v>53.17</v>
      </c>
      <c r="J162" s="18">
        <f t="shared" si="9"/>
        <v>0</v>
      </c>
      <c r="K162" s="18">
        <f t="shared" si="9"/>
        <v>53.17</v>
      </c>
      <c r="L162" s="18">
        <f t="shared" si="9"/>
        <v>504.32</v>
      </c>
      <c r="M162" s="18">
        <f t="shared" si="9"/>
        <v>19</v>
      </c>
      <c r="N162" s="18">
        <f t="shared" si="9"/>
        <v>523.3199999999999</v>
      </c>
      <c r="O162" s="18">
        <f aca="true" t="shared" si="10" ref="O162:U162">SUM(O124:O161)</f>
        <v>0</v>
      </c>
      <c r="P162" s="18">
        <f t="shared" si="10"/>
        <v>0</v>
      </c>
      <c r="Q162" s="18">
        <f t="shared" si="10"/>
        <v>0</v>
      </c>
      <c r="R162" s="18">
        <f t="shared" si="10"/>
        <v>0</v>
      </c>
      <c r="S162" s="18">
        <f t="shared" si="10"/>
        <v>779.9899999999999</v>
      </c>
      <c r="T162" s="18">
        <f t="shared" si="10"/>
        <v>6</v>
      </c>
      <c r="U162" s="18">
        <f t="shared" si="10"/>
        <v>6</v>
      </c>
    </row>
    <row r="163" ht="12.75">
      <c r="F163" s="21"/>
    </row>
  </sheetData>
  <sheetProtection selectLockedCells="1" selectUnlockedCells="1"/>
  <mergeCells count="14">
    <mergeCell ref="B1:B2"/>
    <mergeCell ref="C1:C2"/>
    <mergeCell ref="D1:D2"/>
    <mergeCell ref="E1:E2"/>
    <mergeCell ref="F1:H1"/>
    <mergeCell ref="I1:K1"/>
    <mergeCell ref="L1:N1"/>
    <mergeCell ref="O1:O2"/>
    <mergeCell ref="P1:P2"/>
    <mergeCell ref="Q1:Q2"/>
    <mergeCell ref="R1:R2"/>
    <mergeCell ref="S1:S2"/>
    <mergeCell ref="T1:U1"/>
    <mergeCell ref="C121:D1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="81" zoomScaleNormal="81" workbookViewId="0" topLeftCell="A1">
      <selection activeCell="D20" sqref="D20"/>
    </sheetView>
  </sheetViews>
  <sheetFormatPr defaultColWidth="9.140625" defaultRowHeight="15"/>
  <cols>
    <col min="1" max="1" width="22.00390625" style="0" customWidth="1"/>
    <col min="2" max="2" width="21.00390625" style="0" customWidth="1"/>
    <col min="3" max="3" width="11.00390625" style="0" customWidth="1"/>
    <col min="4" max="4" width="41.00390625" style="0" customWidth="1"/>
    <col min="5" max="5" width="13.00390625" style="0" customWidth="1"/>
    <col min="6" max="6" width="41.00390625" style="0" customWidth="1"/>
    <col min="7" max="8" width="13.00390625" style="0" customWidth="1"/>
  </cols>
  <sheetData>
    <row r="1" spans="2:8" s="22" customFormat="1" ht="54" customHeight="1">
      <c r="B1" s="23" t="s">
        <v>21</v>
      </c>
      <c r="C1" s="23" t="s">
        <v>340</v>
      </c>
      <c r="D1" s="23" t="s">
        <v>23</v>
      </c>
      <c r="E1" s="23" t="s">
        <v>341</v>
      </c>
      <c r="F1" s="24" t="s">
        <v>342</v>
      </c>
      <c r="G1" s="24" t="s">
        <v>2</v>
      </c>
      <c r="H1" s="24" t="s">
        <v>4</v>
      </c>
    </row>
    <row r="2" spans="1:8" ht="12.75">
      <c r="A2" t="s">
        <v>27</v>
      </c>
      <c r="B2" t="s">
        <v>14</v>
      </c>
      <c r="C2" t="s">
        <v>343</v>
      </c>
      <c r="D2" t="s">
        <v>344</v>
      </c>
      <c r="E2" t="s">
        <v>212</v>
      </c>
      <c r="F2" t="s">
        <v>213</v>
      </c>
      <c r="G2">
        <v>1</v>
      </c>
      <c r="H2">
        <v>1</v>
      </c>
    </row>
    <row r="3" spans="1:8" ht="12.75">
      <c r="A3" t="s">
        <v>27</v>
      </c>
      <c r="B3" t="s">
        <v>14</v>
      </c>
      <c r="C3" t="s">
        <v>345</v>
      </c>
      <c r="D3" t="s">
        <v>346</v>
      </c>
      <c r="E3" t="s">
        <v>212</v>
      </c>
      <c r="F3" t="s">
        <v>213</v>
      </c>
      <c r="G3">
        <v>1</v>
      </c>
      <c r="H3">
        <v>3</v>
      </c>
    </row>
    <row r="4" spans="1:8" ht="12.75">
      <c r="A4" t="s">
        <v>27</v>
      </c>
      <c r="B4" t="s">
        <v>14</v>
      </c>
      <c r="C4" t="s">
        <v>347</v>
      </c>
      <c r="D4" t="s">
        <v>348</v>
      </c>
      <c r="E4" t="s">
        <v>212</v>
      </c>
      <c r="F4" t="s">
        <v>213</v>
      </c>
      <c r="G4">
        <v>1</v>
      </c>
      <c r="H4">
        <v>1</v>
      </c>
    </row>
    <row r="5" spans="1:8" ht="12.75">
      <c r="A5" t="s">
        <v>27</v>
      </c>
      <c r="B5" t="s">
        <v>14</v>
      </c>
      <c r="C5" t="s">
        <v>349</v>
      </c>
      <c r="D5" t="s">
        <v>350</v>
      </c>
      <c r="E5" t="s">
        <v>212</v>
      </c>
      <c r="F5" t="s">
        <v>213</v>
      </c>
      <c r="G5">
        <v>1</v>
      </c>
      <c r="H5">
        <v>2</v>
      </c>
    </row>
    <row r="6" spans="1:8" ht="12.75">
      <c r="A6" t="s">
        <v>27</v>
      </c>
      <c r="B6" t="s">
        <v>14</v>
      </c>
      <c r="C6" t="s">
        <v>351</v>
      </c>
      <c r="D6" t="s">
        <v>352</v>
      </c>
      <c r="E6" t="s">
        <v>212</v>
      </c>
      <c r="F6" t="s">
        <v>213</v>
      </c>
      <c r="G6">
        <v>1</v>
      </c>
      <c r="H6">
        <v>1</v>
      </c>
    </row>
    <row r="7" spans="1:8" ht="12.75">
      <c r="A7" t="s">
        <v>27</v>
      </c>
      <c r="B7" t="s">
        <v>15</v>
      </c>
      <c r="C7" t="s">
        <v>353</v>
      </c>
      <c r="D7" t="s">
        <v>354</v>
      </c>
      <c r="E7" t="s">
        <v>337</v>
      </c>
      <c r="F7" t="s">
        <v>338</v>
      </c>
      <c r="G7">
        <v>1</v>
      </c>
      <c r="H7">
        <v>1</v>
      </c>
    </row>
    <row r="8" spans="1:8" ht="12.75">
      <c r="A8" t="s">
        <v>27</v>
      </c>
      <c r="B8" t="s">
        <v>15</v>
      </c>
      <c r="C8" t="s">
        <v>355</v>
      </c>
      <c r="D8" t="s">
        <v>356</v>
      </c>
      <c r="E8" t="s">
        <v>337</v>
      </c>
      <c r="F8" t="s">
        <v>338</v>
      </c>
      <c r="G8">
        <v>1</v>
      </c>
      <c r="H8">
        <v>1</v>
      </c>
    </row>
    <row r="9" spans="1:8" ht="12.75">
      <c r="A9" t="s">
        <v>27</v>
      </c>
      <c r="B9" t="s">
        <v>15</v>
      </c>
      <c r="C9" t="s">
        <v>357</v>
      </c>
      <c r="D9" t="s">
        <v>358</v>
      </c>
      <c r="E9" t="s">
        <v>337</v>
      </c>
      <c r="F9" t="s">
        <v>338</v>
      </c>
      <c r="G9">
        <v>1</v>
      </c>
      <c r="H9">
        <v>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feldman</dc:creator>
  <cp:keywords/>
  <dc:description/>
  <cp:lastModifiedBy>Enzo Sforna </cp:lastModifiedBy>
  <cp:lastPrinted>2015-09-18T09:38:15Z</cp:lastPrinted>
  <dcterms:created xsi:type="dcterms:W3CDTF">2011-02-11T15:45:55Z</dcterms:created>
  <dcterms:modified xsi:type="dcterms:W3CDTF">2015-09-18T11:28:32Z</dcterms:modified>
  <cp:category/>
  <cp:version/>
  <cp:contentType/>
  <cp:contentStatus/>
  <cp:revision>1</cp:revision>
</cp:coreProperties>
</file>